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KTAN 30G" sheetId="1" r:id="rIdSheet1" state="visible"/>
    <sheet name="SATISTAN 30G" sheetId="2" r:id="rIdSheet2" state="visible"/>
    <sheet name="YASLANDIRMA 30G" sheetId="3" r:id="rIdSheet3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8690216250119</t>
        </is>
      </c>
      <c r="B2" s="2" t="inlineStr">
        <is>
          <t>8690216250119</t>
        </is>
      </c>
      <c r="C2" s="2" t="inlineStr">
        <is>
          <t>FATIH KURSUN KALEM HB KIRMIZI</t>
        </is>
      </c>
      <c r="D2" s="2" t="inlineStr">
        <is>
          <t>TIMON TOPLU TUK.SAN.TIC.A.S.</t>
        </is>
      </c>
      <c r="E2" s="3">
        <f>F2*K2</f>
      </c>
      <c r="F2" s="4">
        <v>37685</v>
      </c>
      <c r="G2" s="4">
        <v>295</v>
      </c>
      <c r="H2" s="3">
        <v>2330.502</v>
      </c>
      <c r="I2" s="4">
        <v>631</v>
      </c>
      <c r="J2" s="4">
        <v>36576</v>
      </c>
      <c r="K2" s="3">
        <v>7.9</v>
      </c>
      <c r="L2" s="3">
        <v>7.9</v>
      </c>
      <c r="M2" s="5">
        <f>(L2-K2)/K2</f>
      </c>
      <c r="N2" s="6">
        <f>F2/(G2/30)</f>
      </c>
    </row>
    <row r="3" spans="1:14">
      <c r="A3" s="2" t="inlineStr">
        <is>
          <t>8690826216000</t>
        </is>
      </c>
      <c r="B3" s="2" t="inlineStr">
        <is>
          <t>8690826216000</t>
        </is>
      </c>
      <c r="C3" s="2" t="inlineStr">
        <is>
          <t>FC MERCANLI KURSUN KALEM</t>
        </is>
      </c>
      <c r="D3" s="2" t="inlineStr">
        <is>
          <t>OZKOL KIRTASIYE TICARET LTD STI</t>
        </is>
      </c>
      <c r="E3" s="3">
        <f>F3*K3</f>
      </c>
      <c r="F3" s="4">
        <v>20386</v>
      </c>
      <c r="G3" s="4">
        <v>91</v>
      </c>
      <c r="H3" s="3">
        <v>1355.8997</v>
      </c>
      <c r="I3" s="4">
        <v>342</v>
      </c>
      <c r="J3" s="4">
        <v>19296</v>
      </c>
      <c r="K3" s="3">
        <v>7.9102</v>
      </c>
      <c r="L3" s="3">
        <v>14.9</v>
      </c>
      <c r="M3" s="5">
        <f>(L3-K3)/K3</f>
      </c>
      <c r="N3" s="6">
        <f>F3/(G3/30)</f>
      </c>
    </row>
    <row r="4" spans="1:14">
      <c r="A4" s="2" t="inlineStr">
        <is>
          <t>8683613417339</t>
        </is>
      </c>
      <c r="B4" s="2" t="inlineStr">
        <is>
          <t>8683613417377</t>
        </is>
      </c>
      <c r="C4" s="2" t="inlineStr">
        <is>
          <t>SASTA BAMBU KOKU 100 ML NEW SERISI *144*</t>
        </is>
      </c>
      <c r="D4" s="2" t="inlineStr">
        <is>
          <t>TIMON TOPLU TUK.SAN.TIC.A.S.</t>
        </is>
      </c>
      <c r="E4" s="3">
        <f>F4*K4</f>
      </c>
      <c r="F4" s="4">
        <v>15696</v>
      </c>
      <c r="G4" s="4">
        <v>498</v>
      </c>
      <c r="H4" s="3">
        <v>53109.8952</v>
      </c>
      <c r="I4" s="4">
        <v>683</v>
      </c>
      <c r="J4" s="4">
        <v>11988</v>
      </c>
      <c r="K4" s="3">
        <v>70</v>
      </c>
      <c r="L4" s="3">
        <v>75</v>
      </c>
      <c r="M4" s="5">
        <f>(L4-K4)/K4</f>
      </c>
      <c r="N4" s="6">
        <f>F4/(G4/30)</f>
      </c>
    </row>
    <row r="5" spans="1:14">
      <c r="A5" s="2" t="inlineStr">
        <is>
          <t>8683613417629</t>
        </is>
      </c>
      <c r="B5" s="2" t="inlineStr">
        <is>
          <t>8683613417629</t>
        </is>
      </c>
      <c r="C5" s="2" t="inlineStr">
        <is>
          <t>SASTA BASKILI CAM KULLUK BUYUK *12*</t>
        </is>
      </c>
      <c r="D5" s="2" t="inlineStr">
        <is>
          <t>TIMON TOPLU TUK.SAN.TIC.A.S.</t>
        </is>
      </c>
      <c r="E5" s="3">
        <f>F5*K5</f>
      </c>
      <c r="F5" s="4">
        <v>14382</v>
      </c>
      <c r="G5" s="4">
        <v>446</v>
      </c>
      <c r="H5" s="3">
        <v>33269.178</v>
      </c>
      <c r="I5" s="4">
        <v>434</v>
      </c>
      <c r="J5" s="4">
        <v>12552</v>
      </c>
      <c r="K5" s="3">
        <v>48.996</v>
      </c>
      <c r="L5" s="3">
        <v>50</v>
      </c>
      <c r="M5" s="5">
        <f>(L5-K5)/K5</f>
      </c>
      <c r="N5" s="6">
        <f>F5/(G5/30)</f>
      </c>
    </row>
    <row r="6" spans="1:14">
      <c r="A6" s="2" t="inlineStr">
        <is>
          <t>8683613410484</t>
        </is>
      </c>
      <c r="B6" s="2" t="inlineStr">
        <is>
          <t>8683613410484</t>
        </is>
      </c>
      <c r="C6" s="2" t="inlineStr">
        <is>
          <t>SASTA KONUSAN KULLUK</t>
        </is>
      </c>
      <c r="D6" s="2" t="inlineStr">
        <is>
          <t>TIMON TOPLU TUK.SAN.TIC.A.S.</t>
        </is>
      </c>
      <c r="E6" s="3">
        <f>F6*K6</f>
      </c>
      <c r="F6" s="4">
        <v>12802</v>
      </c>
      <c r="G6" s="4">
        <v>225</v>
      </c>
      <c r="H6" s="3">
        <v>5602.5006</v>
      </c>
      <c r="I6" s="4">
        <v>2192</v>
      </c>
      <c r="J6" s="4">
        <v>8448</v>
      </c>
      <c r="K6" s="3">
        <v>24.9</v>
      </c>
      <c r="L6" s="3">
        <v>24.9</v>
      </c>
      <c r="M6" s="5">
        <f>(L6-K6)/K6</f>
      </c>
      <c r="N6" s="6">
        <f>F6/(G6/30)</f>
      </c>
    </row>
    <row r="7" spans="1:14">
      <c r="A7" s="2" t="inlineStr">
        <is>
          <t>8683613417612</t>
        </is>
      </c>
      <c r="B7" s="2" t="inlineStr">
        <is>
          <t>8683613417612</t>
        </is>
      </c>
      <c r="C7" s="2" t="inlineStr">
        <is>
          <t>SASTA BASKILI CAM KULLUK KUCUK *240*</t>
        </is>
      </c>
      <c r="D7" s="2" t="inlineStr">
        <is>
          <t>TIMON TOPLU TUK.SAN.TIC.A.S.</t>
        </is>
      </c>
      <c r="E7" s="3">
        <f>F7*K7</f>
      </c>
      <c r="F7" s="4">
        <v>10800</v>
      </c>
      <c r="G7" s="4">
        <v>382</v>
      </c>
      <c r="H7" s="3">
        <v>26645.8824</v>
      </c>
      <c r="I7" s="4">
        <v>2654</v>
      </c>
      <c r="J7" s="4">
        <v>5984</v>
      </c>
      <c r="K7" s="3">
        <v>69.9</v>
      </c>
      <c r="L7" s="3">
        <v>69.9</v>
      </c>
      <c r="M7" s="5">
        <f>(L7-K7)/K7</f>
      </c>
      <c r="N7" s="6">
        <f>F7/(G7/30)</f>
      </c>
    </row>
    <row r="8" spans="1:14">
      <c r="A8" s="2" t="inlineStr">
        <is>
          <t>8683613409778</t>
        </is>
      </c>
      <c r="B8" s="2" t="inlineStr">
        <is>
          <t>8683613409778</t>
        </is>
      </c>
      <c r="C8" s="2" t="inlineStr">
        <is>
          <t>SASTA BASKILI KAGIT OTO AYNA KOKUSU</t>
        </is>
      </c>
      <c r="D8" s="2" t="inlineStr">
        <is>
          <t>TIMON TOPLU TUK.SAN.TIC.A.S.</t>
        </is>
      </c>
      <c r="E8" s="3">
        <f>F8*K8</f>
      </c>
      <c r="F8" s="4">
        <v>10337</v>
      </c>
      <c r="G8" s="4">
        <v>276</v>
      </c>
      <c r="H8" s="3">
        <v>8144.616</v>
      </c>
      <c r="I8" s="4">
        <v>2180</v>
      </c>
      <c r="J8" s="4">
        <v>3500</v>
      </c>
      <c r="K8" s="3">
        <v>29.9</v>
      </c>
      <c r="L8" s="3">
        <v>29.9</v>
      </c>
      <c r="M8" s="5">
        <f>(L8-K8)/K8</f>
      </c>
      <c r="N8" s="6">
        <f>F8/(G8/30)</f>
      </c>
    </row>
    <row r="9" spans="1:14">
      <c r="A9" s="2" t="inlineStr">
        <is>
          <t>8690826141005</t>
        </is>
      </c>
      <c r="B9" s="2" t="inlineStr">
        <is>
          <t>8690826141005</t>
        </is>
      </c>
      <c r="C9" s="2" t="inlineStr">
        <is>
          <t>FC KIRMIZI KOPYA KALEMI *144*</t>
        </is>
      </c>
      <c r="D9" s="2" t="inlineStr">
        <is>
          <t>OZKOL KIRTASIYE TICARET LTD STI</t>
        </is>
      </c>
      <c r="E9" s="3">
        <f>F9*K9</f>
      </c>
      <c r="F9" s="4">
        <v>8995</v>
      </c>
      <c r="G9" s="4">
        <v>20</v>
      </c>
      <c r="H9" s="3">
        <v>518</v>
      </c>
      <c r="I9" s="4">
        <v>357</v>
      </c>
      <c r="J9" s="4">
        <v>8640</v>
      </c>
      <c r="K9" s="3">
        <v>10.2631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8682718730619</t>
        </is>
      </c>
      <c r="B10" s="2" t="inlineStr">
        <is>
          <t>8682718730619</t>
        </is>
      </c>
      <c r="C10" s="2" t="inlineStr">
        <is>
          <t>NOVO LED AMPUL 9W BEYAZ *200*</t>
        </is>
      </c>
      <c r="D10" s="2" t="inlineStr">
        <is>
          <t>TIMON TOPLU TUK.SAN.TIC.A.S.</t>
        </is>
      </c>
      <c r="E10" s="3">
        <f>F10*K10</f>
      </c>
      <c r="F10" s="4">
        <v>7571</v>
      </c>
      <c r="G10" s="4">
        <v>1100</v>
      </c>
      <c r="H10" s="3">
        <v>22904.9881</v>
      </c>
      <c r="I10" s="4">
        <v>620</v>
      </c>
      <c r="J10" s="4">
        <v>6200</v>
      </c>
      <c r="K10" s="3">
        <v>17.9</v>
      </c>
      <c r="L10" s="3">
        <v>19.9</v>
      </c>
      <c r="M10" s="5">
        <f>(L10-K10)/K10</f>
      </c>
      <c r="N10" s="6">
        <f>F10/(G10/30)</f>
      </c>
    </row>
    <row r="11" spans="1:14">
      <c r="A11" s="2" t="inlineStr">
        <is>
          <t>8683613410415</t>
        </is>
      </c>
      <c r="B11" s="2" t="inlineStr">
        <is>
          <t>8683613410378</t>
        </is>
      </c>
      <c r="C11" s="2" t="inlineStr">
        <is>
          <t>SASTA BAMBU KOKU 100 ML HOME SERISI *144*</t>
        </is>
      </c>
      <c r="D11" s="2" t="inlineStr">
        <is>
          <t>TIMON TOPLU TUK.SAN.TIC.A.S.</t>
        </is>
      </c>
      <c r="E11" s="3">
        <f>F11*K11</f>
      </c>
      <c r="F11" s="4">
        <v>7512</v>
      </c>
      <c r="G11" s="4">
        <v>435</v>
      </c>
      <c r="H11" s="3">
        <v>53793.3</v>
      </c>
      <c r="I11" s="4">
        <v>334</v>
      </c>
      <c r="J11" s="4">
        <v>5424</v>
      </c>
      <c r="K11" s="3">
        <v>69.1667</v>
      </c>
      <c r="L11" s="3">
        <v>129.9</v>
      </c>
      <c r="M11" s="5">
        <f>(L11-K11)/K11</f>
      </c>
      <c r="N11" s="6">
        <f>F11/(G11/30)</f>
      </c>
    </row>
    <row r="12" spans="1:14">
      <c r="A12" s="2" t="inlineStr">
        <is>
          <t>8698268802560</t>
        </is>
      </c>
      <c r="B12" s="2" t="inlineStr">
        <is>
          <t>8698268802560</t>
        </is>
      </c>
      <c r="C12" s="2" t="inlineStr">
        <is>
          <t>SASTA BAATTIN OTO CAM SOZLERI *800*</t>
        </is>
      </c>
      <c r="D12" s="2" t="inlineStr">
        <is>
          <t>TIMON TOPLU TUK.SAN.TIC.A.S.</t>
        </is>
      </c>
      <c r="E12" s="3">
        <f>F12*K12</f>
      </c>
      <c r="F12" s="4">
        <v>5100</v>
      </c>
      <c r="G12" s="4">
        <v>30</v>
      </c>
      <c r="H12" s="3">
        <v>302.004</v>
      </c>
      <c r="I12" s="4">
        <v>1224</v>
      </c>
      <c r="J12" s="4">
        <v>0</v>
      </c>
      <c r="K12" s="3">
        <v>9.9</v>
      </c>
      <c r="L12" s="3">
        <v>9.9</v>
      </c>
      <c r="M12" s="5">
        <f>(L12-K12)/K12</f>
      </c>
      <c r="N12" s="6">
        <f>F12/(G12/30)</f>
      </c>
    </row>
    <row r="13" spans="1:14">
      <c r="A13" s="2" t="inlineStr">
        <is>
          <t>8683561440427</t>
        </is>
      </c>
      <c r="B13" s="2" t="inlineStr">
        <is>
          <t>8683561440427</t>
        </is>
      </c>
      <c r="C13" s="2" t="inlineStr">
        <is>
          <t>CENGO TWIN MARKER KALEM ADET</t>
        </is>
      </c>
      <c r="D13" s="2" t="inlineStr">
        <is>
          <t>TIMON TOPLU TUK.SAN.TIC.A.S.</t>
        </is>
      </c>
      <c r="E13" s="3">
        <f>F13*K13</f>
      </c>
      <c r="F13" s="4">
        <v>4797</v>
      </c>
      <c r="G13" s="4">
        <v>114</v>
      </c>
      <c r="H13" s="3">
        <v>3408.6</v>
      </c>
      <c r="I13" s="4">
        <v>766</v>
      </c>
      <c r="J13" s="4">
        <v>3920</v>
      </c>
      <c r="K13" s="3">
        <v>29.9</v>
      </c>
      <c r="L13" s="3">
        <v>29.9</v>
      </c>
      <c r="M13" s="5">
        <f>(L13-K13)/K13</f>
      </c>
      <c r="N13" s="6">
        <f>F13/(G13/30)</f>
      </c>
    </row>
    <row r="14" spans="1:14">
      <c r="A14" s="2" t="inlineStr">
        <is>
          <t>8683989461967</t>
        </is>
      </c>
      <c r="B14" s="2" t="inlineStr">
        <is>
          <t>8683989461967</t>
        </is>
      </c>
      <c r="C14" s="2" t="inlineStr">
        <is>
          <t>SUGAR HOUSE  SUNGER ECO MIX 5 LI PKT *60*</t>
        </is>
      </c>
      <c r="D14" s="2" t="inlineStr">
        <is>
          <t>TEDARIK GIDA IHT.MAD.DAG.TIC.LTD.STI.</t>
        </is>
      </c>
      <c r="E14" s="3">
        <f>F14*K14</f>
      </c>
      <c r="F14" s="4">
        <v>4604</v>
      </c>
      <c r="G14" s="4">
        <v>89</v>
      </c>
      <c r="H14" s="3">
        <v>7021.3896</v>
      </c>
      <c r="I14" s="4">
        <v>3997</v>
      </c>
      <c r="J14" s="4">
        <v>0</v>
      </c>
      <c r="K14" s="3">
        <v>79.9</v>
      </c>
      <c r="L14" s="3">
        <v>79.9</v>
      </c>
      <c r="M14" s="5">
        <f>(L14-K14)/K14</f>
      </c>
      <c r="N14" s="6">
        <f>F14/(G14/30)</f>
      </c>
    </row>
    <row r="15" spans="1:14">
      <c r="A15" s="2" t="inlineStr">
        <is>
          <t>8683613410743</t>
        </is>
      </c>
      <c r="B15" s="2" t="inlineStr">
        <is>
          <t>8683613410743</t>
        </is>
      </c>
      <c r="C15" s="2" t="inlineStr">
        <is>
          <t>SASTA BASKILI KONUSAN KAHVE BARDAGI</t>
        </is>
      </c>
      <c r="D15" s="2" t="inlineStr">
        <is>
          <t>TIMON TOPLU TUK.SAN.TIC.A.S.</t>
        </is>
      </c>
      <c r="E15" s="3">
        <f>F15*K15</f>
      </c>
      <c r="F15" s="4">
        <v>4597</v>
      </c>
      <c r="G15" s="4">
        <v>40</v>
      </c>
      <c r="H15" s="3">
        <v>1596.8</v>
      </c>
      <c r="I15" s="4">
        <v>398</v>
      </c>
      <c r="J15" s="4">
        <v>3000</v>
      </c>
      <c r="K15" s="3">
        <v>39.9</v>
      </c>
      <c r="L15" s="3">
        <v>40</v>
      </c>
      <c r="M15" s="5">
        <f>(L15-K15)/K15</f>
      </c>
      <c r="N15" s="6">
        <f>F15/(G15/30)</f>
      </c>
    </row>
    <row r="16" spans="1:14">
      <c r="A16" s="2" t="inlineStr">
        <is>
          <t>8683088002337</t>
        </is>
      </c>
      <c r="B16" s="2" t="inlineStr">
        <is>
          <t>8683088002337</t>
        </is>
      </c>
      <c r="C16" s="2" t="inlineStr">
        <is>
          <t>STONEWARE KUPA 10 CM</t>
        </is>
      </c>
      <c r="D16" s="2" t="inlineStr">
        <is>
          <t>CEREM ELEKTRONIK SAN. VE TIC. A.S.</t>
        </is>
      </c>
      <c r="E16" s="3">
        <f>F16*K16</f>
      </c>
      <c r="F16" s="4">
        <v>4346</v>
      </c>
      <c r="G16" s="4">
        <v>368</v>
      </c>
      <c r="H16" s="3">
        <v>15112.396</v>
      </c>
      <c r="I16" s="4">
        <v>300</v>
      </c>
      <c r="J16" s="4">
        <v>2856</v>
      </c>
      <c r="K16" s="3">
        <v>49.9</v>
      </c>
      <c r="L16" s="3">
        <v>40</v>
      </c>
      <c r="M16" s="5">
        <f>(L16-K16)/K16</f>
      </c>
      <c r="N16" s="6">
        <f>F16/(G16/30)</f>
      </c>
    </row>
    <row r="17" spans="1:14">
      <c r="A17" s="2" t="inlineStr">
        <is>
          <t>8693245019351</t>
        </is>
      </c>
      <c r="B17" s="2" t="inlineStr">
        <is>
          <t>8693245019351</t>
        </is>
      </c>
      <c r="C17" s="2" t="inlineStr">
        <is>
          <t>NOKI EKO TELLI DOSYA MAVI 50 LI 48288-130</t>
        </is>
      </c>
      <c r="D17" s="2" t="inlineStr">
        <is>
          <t>OZKOL KIRTASIYE TICARET LTD STI</t>
        </is>
      </c>
      <c r="E17" s="3">
        <f>F17*K17</f>
      </c>
      <c r="F17" s="4">
        <v>3865</v>
      </c>
      <c r="G17" s="4">
        <v>115</v>
      </c>
      <c r="H17" s="3">
        <v>563.502</v>
      </c>
      <c r="I17" s="4">
        <v>3905</v>
      </c>
      <c r="J17" s="4">
        <v>0</v>
      </c>
      <c r="K17" s="3">
        <v>3.9</v>
      </c>
      <c r="L17" s="3">
        <v>4.9</v>
      </c>
      <c r="M17" s="5">
        <f>(L17-K17)/K17</f>
      </c>
      <c r="N17" s="6">
        <f>F17/(G17/30)</f>
      </c>
    </row>
    <row r="18" spans="1:14">
      <c r="A18" s="2" t="inlineStr">
        <is>
          <t>8683088001217</t>
        </is>
      </c>
      <c r="B18" s="2" t="inlineStr">
        <is>
          <t>8683088001217</t>
        </is>
      </c>
      <c r="C18" s="2" t="inlineStr">
        <is>
          <t>STONEWARE KASE 13 CM</t>
        </is>
      </c>
      <c r="D18" s="2" t="inlineStr">
        <is>
          <t>CEREM ELEKTRONIK SAN. VE TIC. A.S.</t>
        </is>
      </c>
      <c r="E18" s="3">
        <f>F18*K18</f>
      </c>
      <c r="F18" s="4">
        <v>3845</v>
      </c>
      <c r="G18" s="4">
        <v>136</v>
      </c>
      <c r="H18" s="3">
        <v>5457.584</v>
      </c>
      <c r="I18" s="4">
        <v>581</v>
      </c>
      <c r="J18" s="4">
        <v>2591</v>
      </c>
      <c r="K18" s="3">
        <v>49.9</v>
      </c>
      <c r="L18" s="3">
        <v>35</v>
      </c>
      <c r="M18" s="5">
        <f>(L18-K18)/K18</f>
      </c>
      <c r="N18" s="6">
        <f>F18/(G18/30)</f>
      </c>
    </row>
    <row r="19" spans="1:14">
      <c r="A19" s="2" t="inlineStr">
        <is>
          <t>98032099</t>
        </is>
      </c>
      <c r="B19" s="2" t="inlineStr">
        <is>
          <t>98032099</t>
        </is>
      </c>
      <c r="C19" s="2" t="inlineStr">
        <is>
          <t>AKSU PASPAS 60X100 CM</t>
        </is>
      </c>
      <c r="D19" s="2" t="inlineStr">
        <is>
          <t>FUNDA OZYENER</t>
        </is>
      </c>
      <c r="E19" s="3">
        <f>F19*K19</f>
      </c>
      <c r="F19" s="4">
        <v>3798</v>
      </c>
      <c r="G19" s="4">
        <v>1028</v>
      </c>
      <c r="H19" s="3">
        <v>139417.2092</v>
      </c>
      <c r="I19" s="4">
        <v>344</v>
      </c>
      <c r="J19" s="4">
        <v>2950</v>
      </c>
      <c r="K19" s="3">
        <v>88</v>
      </c>
      <c r="L19" s="3">
        <v>129.9</v>
      </c>
      <c r="M19" s="5">
        <f>(L19-K19)/K19</f>
      </c>
      <c r="N19" s="6">
        <f>F19/(G19/30)</f>
      </c>
    </row>
    <row r="20" spans="1:14">
      <c r="A20" s="2" t="inlineStr">
        <is>
          <t>8699409806119</t>
        </is>
      </c>
      <c r="B20" s="2" t="inlineStr">
        <is>
          <t>8699409806119</t>
        </is>
      </c>
      <c r="C20" s="2" t="inlineStr">
        <is>
          <t>TT AHSAP YAZI TAHTASI KALEMLI</t>
        </is>
      </c>
      <c r="D20" s="2" t="inlineStr">
        <is>
          <t>TIME TOYS OYUNCAK VE DIS TICARET LTD.STI.</t>
        </is>
      </c>
      <c r="E20" s="3">
        <f>F20*K20</f>
      </c>
      <c r="F20" s="4">
        <v>3741</v>
      </c>
      <c r="G20" s="4">
        <v>48</v>
      </c>
      <c r="H20" s="3">
        <v>4532.3</v>
      </c>
      <c r="I20" s="4">
        <v>380</v>
      </c>
      <c r="J20" s="4">
        <v>3240</v>
      </c>
      <c r="K20" s="3">
        <v>65</v>
      </c>
      <c r="L20" s="3">
        <v>75</v>
      </c>
      <c r="M20" s="5">
        <f>(L20-K20)/K20</f>
      </c>
      <c r="N20" s="6">
        <f>F20/(G20/30)</f>
      </c>
    </row>
    <row r="21" spans="1:14">
      <c r="A21" s="2" t="inlineStr">
        <is>
          <t>8684704612770</t>
        </is>
      </c>
      <c r="B21" s="2" t="inlineStr">
        <is>
          <t>8684704612770</t>
        </is>
      </c>
      <c r="C21" s="2" t="inlineStr">
        <is>
          <t>EGECUP 20 LI KARTON BARDAK *40*</t>
        </is>
      </c>
      <c r="D21" s="2" t="inlineStr">
        <is>
          <t>ILKEGE GIDA VE TEM.URUNLERI PAZ.LTD.STI.</t>
        </is>
      </c>
      <c r="E21" s="3">
        <f>F21*K21</f>
      </c>
      <c r="F21" s="4">
        <v>3465</v>
      </c>
      <c r="G21" s="4">
        <v>396</v>
      </c>
      <c r="H21" s="3">
        <v>7551.8633</v>
      </c>
      <c r="I21" s="4">
        <v>558</v>
      </c>
      <c r="J21" s="4">
        <v>2560</v>
      </c>
      <c r="K21" s="3">
        <v>9.75</v>
      </c>
      <c r="L21" s="3">
        <v>19.9</v>
      </c>
      <c r="M21" s="5">
        <f>(L21-K21)/K21</f>
      </c>
      <c r="N21" s="6">
        <f>F21/(G21/30)</f>
      </c>
    </row>
    <row r="22" spans="1:14">
      <c r="A22" s="2" t="inlineStr">
        <is>
          <t>8682190030481</t>
        </is>
      </c>
      <c r="B22" s="2" t="inlineStr">
        <is>
          <t>8682190030481</t>
        </is>
      </c>
      <c r="C22" s="2" t="inlineStr">
        <is>
          <t>ONEPLUS KOLI BANDI 45X100 AKRILIK</t>
        </is>
      </c>
      <c r="D22" s="2" t="inlineStr">
        <is>
          <t>TIMON TOPLU TUK.SAN.TIC.A.S.</t>
        </is>
      </c>
      <c r="E22" s="3">
        <f>F22*K22</f>
      </c>
      <c r="F22" s="4">
        <v>3297</v>
      </c>
      <c r="G22" s="4">
        <v>476</v>
      </c>
      <c r="H22" s="3">
        <v>36599.4854</v>
      </c>
      <c r="I22" s="4">
        <v>1528</v>
      </c>
      <c r="J22" s="4">
        <v>864</v>
      </c>
      <c r="K22" s="3">
        <v>45</v>
      </c>
      <c r="L22" s="3">
        <v>79.9</v>
      </c>
      <c r="M22" s="5">
        <f>(L22-K22)/K22</f>
      </c>
      <c r="N22" s="6">
        <f>F22/(G22/30)</f>
      </c>
    </row>
    <row r="23" spans="1:14">
      <c r="A23" s="2" t="inlineStr">
        <is>
          <t>8698684334010</t>
        </is>
      </c>
      <c r="B23" s="2" t="inlineStr">
        <is>
          <t>8698684334010</t>
        </is>
      </c>
      <c r="C23" s="2" t="inlineStr">
        <is>
          <t>JOWOO BARBEKU CAKMAGI XHG9088</t>
        </is>
      </c>
      <c r="D23" s="2" t="inlineStr">
        <is>
          <t>TIMON TOPLU TUK.SAN.TIC.A.S.</t>
        </is>
      </c>
      <c r="E23" s="3">
        <f>F23*K23</f>
      </c>
      <c r="F23" s="4">
        <v>3127</v>
      </c>
      <c r="G23" s="4">
        <v>130</v>
      </c>
      <c r="H23" s="3">
        <v>4797</v>
      </c>
      <c r="I23" s="4">
        <v>2611</v>
      </c>
      <c r="J23" s="4">
        <v>0</v>
      </c>
      <c r="K23" s="3">
        <v>17.1</v>
      </c>
      <c r="L23" s="3">
        <v>36.9</v>
      </c>
      <c r="M23" s="5">
        <f>(L23-K23)/K23</f>
      </c>
      <c r="N23" s="6">
        <f>F23/(G23/30)</f>
      </c>
    </row>
    <row r="24" spans="1:14">
      <c r="A24" s="2" t="inlineStr">
        <is>
          <t>8683613416462</t>
        </is>
      </c>
      <c r="B24" s="2" t="inlineStr">
        <is>
          <t>8683613416462</t>
        </is>
      </c>
      <c r="C24" s="2" t="inlineStr">
        <is>
          <t>SASTA LISANSLI  KAGIT KOKU</t>
        </is>
      </c>
      <c r="D24" s="2" t="inlineStr">
        <is>
          <t>TIMON TOPLU TUK.SAN.TIC.A.S.</t>
        </is>
      </c>
      <c r="E24" s="3">
        <f>F24*K24</f>
      </c>
      <c r="F24" s="4">
        <v>3029</v>
      </c>
      <c r="G24" s="4">
        <v>42</v>
      </c>
      <c r="H24" s="3">
        <v>1725.804</v>
      </c>
      <c r="I24" s="4">
        <v>1494</v>
      </c>
      <c r="J24" s="4">
        <v>0</v>
      </c>
      <c r="K24" s="3">
        <v>39.9</v>
      </c>
      <c r="L24" s="3">
        <v>39.9</v>
      </c>
      <c r="M24" s="5">
        <f>(L24-K24)/K24</f>
      </c>
      <c r="N24" s="6">
        <f>F24/(G24/30)</f>
      </c>
    </row>
    <row r="25" spans="1:14">
      <c r="A25" s="2" t="inlineStr">
        <is>
          <t>98031832</t>
        </is>
      </c>
      <c r="B25" s="2" t="inlineStr">
        <is>
          <t>98031832</t>
        </is>
      </c>
      <c r="C25" s="2" t="inlineStr">
        <is>
          <t>KERAMIKA 4.GRUP</t>
        </is>
      </c>
      <c r="D25" s="2" t="inlineStr">
        <is>
          <t>ATAK PAZARLAMA-ILHAMI ATAK</t>
        </is>
      </c>
      <c r="E25" s="3">
        <f>F25*K25</f>
      </c>
      <c r="F25" s="4">
        <v>2788</v>
      </c>
      <c r="G25" s="4">
        <v>38</v>
      </c>
      <c r="H25" s="3">
        <v>2605</v>
      </c>
      <c r="I25" s="4">
        <v>2617</v>
      </c>
      <c r="J25" s="4">
        <v>0</v>
      </c>
      <c r="K25" s="3">
        <v>75</v>
      </c>
      <c r="L25" s="3">
        <v>40</v>
      </c>
      <c r="M25" s="5">
        <f>(L25-K25)/K25</f>
      </c>
      <c r="N25" s="6">
        <f>F25/(G25/30)</f>
      </c>
    </row>
    <row r="26" spans="1:14">
      <c r="A26" s="2" t="inlineStr">
        <is>
          <t>8698555806042</t>
        </is>
      </c>
      <c r="B26" s="2" t="inlineStr">
        <is>
          <t>8698555806042</t>
        </is>
      </c>
      <c r="C26" s="2" t="inlineStr">
        <is>
          <t>BIRLIK URT023-002 SEHRIN CILGIN ARABALARI</t>
        </is>
      </c>
      <c r="D26" s="2" t="inlineStr">
        <is>
          <t>TIME TOYS OYUNCAK VE DIS TICARET LTD.STI.</t>
        </is>
      </c>
      <c r="E26" s="3">
        <f>F26*K26</f>
      </c>
      <c r="F26" s="4">
        <v>2587</v>
      </c>
      <c r="G26" s="4">
        <v>45</v>
      </c>
      <c r="H26" s="3">
        <v>3145.5</v>
      </c>
      <c r="I26" s="4">
        <v>300</v>
      </c>
      <c r="J26" s="4">
        <v>1008</v>
      </c>
      <c r="K26" s="3">
        <v>69.9</v>
      </c>
      <c r="L26" s="3">
        <v>69.9</v>
      </c>
      <c r="M26" s="5">
        <f>(L26-K26)/K26</f>
      </c>
      <c r="N26" s="6">
        <f>F26/(G26/30)</f>
      </c>
    </row>
    <row r="27" spans="1:14">
      <c r="A27" s="2" t="inlineStr">
        <is>
          <t>8682729625775</t>
        </is>
      </c>
      <c r="B27" s="2" t="inlineStr">
        <is>
          <t>8682729625775</t>
        </is>
      </c>
      <c r="C27" s="2" t="inlineStr">
        <is>
          <t>CANEM 571324 KOPUK ATAN TABANCA ISIKLI PILLI *72*</t>
        </is>
      </c>
      <c r="D27" s="2" t="inlineStr">
        <is>
          <t>TIME TOYS OYUNCAK VE DIS TICARET LTD.STI.</t>
        </is>
      </c>
      <c r="E27" s="3">
        <f>F27*K27</f>
      </c>
      <c r="F27" s="4">
        <v>2537</v>
      </c>
      <c r="G27" s="4">
        <v>12</v>
      </c>
      <c r="H27" s="3">
        <v>3958.796</v>
      </c>
      <c r="I27" s="4">
        <v>1277</v>
      </c>
      <c r="J27" s="4">
        <v>1224</v>
      </c>
      <c r="K27" s="3">
        <v>180.2006</v>
      </c>
      <c r="L27" s="3">
        <v>329.9</v>
      </c>
      <c r="M27" s="5">
        <f>(L27-K27)/K27</f>
      </c>
      <c r="N27" s="6">
        <f>F27/(G27/30)</f>
      </c>
    </row>
    <row r="28" spans="1:14">
      <c r="A28" s="2" t="inlineStr">
        <is>
          <t>8697417626101</t>
        </is>
      </c>
      <c r="B28" s="2" t="inlineStr">
        <is>
          <t>8697417626101</t>
        </is>
      </c>
      <c r="C28" s="2" t="inlineStr">
        <is>
          <t>NIZAM NZM-610 CANTA</t>
        </is>
      </c>
      <c r="D28" s="2" t="inlineStr">
        <is>
          <t>TIME TOYS OYUNCAK VE DIS TICARET LTD.STI.</t>
        </is>
      </c>
      <c r="E28" s="3">
        <f>F28*K28</f>
      </c>
      <c r="F28" s="4">
        <v>2433</v>
      </c>
      <c r="G28" s="4">
        <v>53</v>
      </c>
      <c r="H28" s="3">
        <v>5205</v>
      </c>
      <c r="I28" s="4">
        <v>755</v>
      </c>
      <c r="J28" s="4">
        <v>702</v>
      </c>
      <c r="K28" s="3">
        <v>99.9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8681944306100</t>
        </is>
      </c>
      <c r="B29" s="2" t="inlineStr">
        <is>
          <t>8681944306117</t>
        </is>
      </c>
      <c r="C29" s="2" t="inlineStr">
        <is>
          <t>LEVA YILBASI SIM SUS 4 CM P-10</t>
        </is>
      </c>
      <c r="D29" s="2" t="inlineStr">
        <is>
          <t>CEREM ELEKTRONIK SAN. VE TIC. A.S.</t>
        </is>
      </c>
      <c r="E29" s="3">
        <f>F29*K29</f>
      </c>
      <c r="F29" s="4">
        <v>2364</v>
      </c>
      <c r="G29" s="4">
        <v>0</v>
      </c>
      <c r="H29" s="3">
        <v>0</v>
      </c>
      <c r="I29" s="4">
        <v>124</v>
      </c>
      <c r="J29" s="4">
        <v>2126</v>
      </c>
      <c r="K29" s="3">
        <v>49.9</v>
      </c>
      <c r="L29" s="3">
        <v>49.9</v>
      </c>
      <c r="M29" s="5">
        <f>(L29-K29)/K29</f>
      </c>
    </row>
    <row r="30" spans="1:14">
      <c r="A30" s="2" t="inlineStr">
        <is>
          <t>98031801</t>
        </is>
      </c>
      <c r="B30" s="2" t="inlineStr">
        <is>
          <t>98031801</t>
        </is>
      </c>
      <c r="C30" s="2" t="inlineStr">
        <is>
          <t>KERAMIKA 1.GRUP</t>
        </is>
      </c>
      <c r="D30" s="2" t="inlineStr">
        <is>
          <t>ATAK PAZARLAMA-ILHAMI ATAK</t>
        </is>
      </c>
      <c r="E30" s="3">
        <f>F30*K30</f>
      </c>
      <c r="F30" s="4">
        <v>2255</v>
      </c>
      <c r="G30" s="4">
        <v>105</v>
      </c>
      <c r="H30" s="3">
        <v>4010</v>
      </c>
      <c r="I30" s="4">
        <v>2134</v>
      </c>
      <c r="J30" s="4">
        <v>0</v>
      </c>
      <c r="K30" s="3">
        <v>30</v>
      </c>
      <c r="L30" s="3">
        <v>40</v>
      </c>
      <c r="M30" s="5">
        <f>(L30-K30)/K30</f>
      </c>
      <c r="N30" s="6">
        <f>F30/(G30/30)</f>
      </c>
    </row>
    <row r="31" spans="1:14">
      <c r="A31" s="2" t="inlineStr">
        <is>
          <t>2019000021609</t>
        </is>
      </c>
      <c r="B31" s="2" t="inlineStr">
        <is>
          <t>2019000023849</t>
        </is>
      </c>
      <c r="C31" s="2" t="inlineStr">
        <is>
          <t>ERBIL KECE KADIN SIYAH EVALI</t>
        </is>
      </c>
      <c r="D31" s="2" t="inlineStr">
        <is>
          <t>TIMON TOPLU TUK.SAN.TIC.A.S.</t>
        </is>
      </c>
      <c r="E31" s="3">
        <f>F31*K31</f>
      </c>
      <c r="F31" s="4">
        <v>2238</v>
      </c>
      <c r="G31" s="4">
        <v>2</v>
      </c>
      <c r="H31" s="3">
        <v>21.8</v>
      </c>
      <c r="I31" s="4">
        <v>2238</v>
      </c>
      <c r="J31" s="4">
        <v>0</v>
      </c>
      <c r="K31" s="3">
        <v>10.9</v>
      </c>
      <c r="L31" s="3">
        <v>10.9</v>
      </c>
      <c r="M31" s="5">
        <f>(L31-K31)/K31</f>
      </c>
      <c r="N31" s="6">
        <f>F31/(G31/30)</f>
      </c>
    </row>
    <row r="32" spans="1:14">
      <c r="A32" s="2" t="inlineStr">
        <is>
          <t>8699721111007</t>
        </is>
      </c>
      <c r="B32" s="2" t="inlineStr">
        <is>
          <t>8699721111007</t>
        </is>
      </c>
      <c r="C32" s="2" t="inlineStr">
        <is>
          <t>CANSINBANT YARA BANDI 10 LU PAKET *30X40*</t>
        </is>
      </c>
      <c r="E32" s="3">
        <f>F32*K32</f>
      </c>
      <c r="F32" s="4">
        <v>2234</v>
      </c>
      <c r="G32" s="4">
        <v>163</v>
      </c>
      <c r="H32" s="3">
        <v>1283.7185</v>
      </c>
      <c r="I32" s="4">
        <v>1787</v>
      </c>
      <c r="J32" s="4">
        <v>0</v>
      </c>
      <c r="K32" s="3">
        <v>3.9167</v>
      </c>
      <c r="L32" s="3">
        <v>7.9</v>
      </c>
      <c r="M32" s="5">
        <f>(L32-K32)/K32</f>
      </c>
      <c r="N32" s="6">
        <f>F32/(G32/30)</f>
      </c>
    </row>
    <row r="33" spans="1:14">
      <c r="A33" s="2" t="inlineStr">
        <is>
          <t>2019000021463</t>
        </is>
      </c>
      <c r="B33" s="2" t="inlineStr">
        <is>
          <t>2019000023733</t>
        </is>
      </c>
      <c r="C33" s="2" t="inlineStr">
        <is>
          <t>ERBIL KECE ERKEK BEYAZ EVALI</t>
        </is>
      </c>
      <c r="D33" s="2" t="inlineStr">
        <is>
          <t>TIMON TOPLU TUK.SAN.TIC.A.S.</t>
        </is>
      </c>
      <c r="E33" s="3">
        <f>F33*K33</f>
      </c>
      <c r="F33" s="4">
        <v>2202</v>
      </c>
      <c r="G33" s="4">
        <v>0</v>
      </c>
      <c r="H33" s="3">
        <v>0</v>
      </c>
      <c r="I33" s="4">
        <v>2207</v>
      </c>
      <c r="J33" s="4">
        <v>0</v>
      </c>
      <c r="K33" s="3">
        <v>10.9</v>
      </c>
      <c r="L33" s="3">
        <v>10.9</v>
      </c>
      <c r="M33" s="5">
        <f>(L33-K33)/K33</f>
      </c>
    </row>
    <row r="34" spans="1:14">
      <c r="A34" s="2" t="inlineStr">
        <is>
          <t>8697448288811</t>
        </is>
      </c>
      <c r="B34" s="2" t="inlineStr">
        <is>
          <t>8697448288811</t>
        </is>
      </c>
      <c r="C34" s="2" t="inlineStr">
        <is>
          <t>TOFITA 1945 PLASTIK PARTI BICAGI 6 LI *220*</t>
        </is>
      </c>
      <c r="D34" s="2" t="inlineStr">
        <is>
          <t>MAKSIMUM EV IHTIYACLARI MAD. PAZ. TIC.LDT.STI.</t>
        </is>
      </c>
      <c r="E34" s="3">
        <f>F34*K34</f>
      </c>
      <c r="F34" s="4">
        <v>2174</v>
      </c>
      <c r="G34" s="4">
        <v>13</v>
      </c>
      <c r="H34" s="3">
        <v>154.7</v>
      </c>
      <c r="I34" s="4">
        <v>779</v>
      </c>
      <c r="J34" s="4">
        <v>0</v>
      </c>
      <c r="K34" s="3">
        <v>11.9</v>
      </c>
      <c r="L34" s="3">
        <v>11.9</v>
      </c>
      <c r="M34" s="5">
        <f>(L34-K34)/K34</f>
      </c>
      <c r="N34" s="6">
        <f>F34/(G34/30)</f>
      </c>
    </row>
    <row r="35" spans="1:14">
      <c r="A35" s="2" t="inlineStr">
        <is>
          <t>8683613417308</t>
        </is>
      </c>
      <c r="B35" s="2" t="inlineStr">
        <is>
          <t>8683613417308</t>
        </is>
      </c>
      <c r="C35" s="2" t="inlineStr">
        <is>
          <t>SASTA SICAK DIJITAL TEKSTIL ETIKETI</t>
        </is>
      </c>
      <c r="D35" s="2" t="inlineStr">
        <is>
          <t>TIMON TOPLU TUK.SAN.TIC.A.S.</t>
        </is>
      </c>
      <c r="E35" s="3">
        <f>F35*K35</f>
      </c>
      <c r="F35" s="4">
        <v>2159</v>
      </c>
      <c r="G35" s="4">
        <v>64</v>
      </c>
      <c r="H35" s="3">
        <v>3193.604</v>
      </c>
      <c r="I35" s="4">
        <v>1383</v>
      </c>
      <c r="J35" s="4">
        <v>0</v>
      </c>
      <c r="K35" s="3">
        <v>32.004</v>
      </c>
      <c r="L35" s="3">
        <v>49.9</v>
      </c>
      <c r="M35" s="5">
        <f>(L35-K35)/K35</f>
      </c>
      <c r="N35" s="6">
        <f>F35/(G35/30)</f>
      </c>
    </row>
    <row r="36" spans="1:14">
      <c r="A36" s="2" t="inlineStr">
        <is>
          <t>9555684605801</t>
        </is>
      </c>
      <c r="B36" s="2" t="inlineStr">
        <is>
          <t>9555684605801</t>
        </is>
      </c>
      <c r="C36" s="2" t="inlineStr">
        <is>
          <t>FC SINAV SILGISI</t>
        </is>
      </c>
      <c r="D36" s="2" t="inlineStr">
        <is>
          <t>OZKOL KIRTASIYE TICARET LTD STI</t>
        </is>
      </c>
      <c r="E36" s="3">
        <f>F36*K36</f>
      </c>
      <c r="F36" s="4">
        <v>2143</v>
      </c>
      <c r="G36" s="4">
        <v>84</v>
      </c>
      <c r="H36" s="3">
        <v>2511.6</v>
      </c>
      <c r="I36" s="4">
        <v>684</v>
      </c>
      <c r="J36" s="4">
        <v>1344</v>
      </c>
      <c r="K36" s="3">
        <v>14.1151</v>
      </c>
      <c r="L36" s="3">
        <v>29.9</v>
      </c>
      <c r="M36" s="5">
        <f>(L36-K36)/K36</f>
      </c>
      <c r="N36" s="6">
        <f>F36/(G36/30)</f>
      </c>
    </row>
    <row r="37" spans="1:14">
      <c r="A37" s="2" t="inlineStr">
        <is>
          <t>8685703462830</t>
        </is>
      </c>
      <c r="B37" s="2" t="inlineStr">
        <is>
          <t>8685703462830</t>
        </is>
      </c>
      <c r="C37" s="2" t="inlineStr">
        <is>
          <t>BMD ANT 651 KUM KOVASI</t>
        </is>
      </c>
      <c r="D37" s="2" t="inlineStr">
        <is>
          <t>TIME TOYS OYUNCAK VE DIS TICARET LTD.STI.</t>
        </is>
      </c>
      <c r="E37" s="3">
        <f>F37*K37</f>
      </c>
      <c r="F37" s="4">
        <v>2121</v>
      </c>
      <c r="G37" s="4">
        <v>17</v>
      </c>
      <c r="H37" s="3">
        <v>2548.3201</v>
      </c>
      <c r="I37" s="4">
        <v>995</v>
      </c>
      <c r="J37" s="4">
        <v>1013</v>
      </c>
      <c r="K37" s="3">
        <v>87.5494</v>
      </c>
      <c r="L37" s="3">
        <v>149.9</v>
      </c>
      <c r="M37" s="5">
        <f>(L37-K37)/K37</f>
      </c>
      <c r="N37" s="6">
        <f>F37/(G37/30)</f>
      </c>
    </row>
    <row r="38" spans="1:14">
      <c r="A38" s="2" t="inlineStr">
        <is>
          <t>8692404562608</t>
        </is>
      </c>
      <c r="B38" s="2" t="inlineStr">
        <is>
          <t>8692404562608</t>
        </is>
      </c>
      <c r="C38" s="2" t="inlineStr">
        <is>
          <t>PENSAN MERCANLI KURSUN KALEM</t>
        </is>
      </c>
      <c r="D38" s="2" t="inlineStr">
        <is>
          <t>OZKOL KIRTASIYE TICARET LTD STI</t>
        </is>
      </c>
      <c r="E38" s="3">
        <f>F38*K38</f>
      </c>
      <c r="F38" s="4">
        <v>2078</v>
      </c>
      <c r="G38" s="4">
        <v>261</v>
      </c>
      <c r="H38" s="3">
        <v>1800.901</v>
      </c>
      <c r="I38" s="4">
        <v>806</v>
      </c>
      <c r="J38" s="4">
        <v>0</v>
      </c>
      <c r="K38" s="3">
        <v>3.5903</v>
      </c>
      <c r="L38" s="3">
        <v>6.9</v>
      </c>
      <c r="M38" s="5">
        <f>(L38-K38)/K38</f>
      </c>
      <c r="N38" s="6">
        <f>F38/(G38/30)</f>
      </c>
    </row>
    <row r="39" spans="1:14">
      <c r="A39" s="2" t="inlineStr">
        <is>
          <t>8690300057068</t>
        </is>
      </c>
      <c r="B39" s="2" t="inlineStr">
        <is>
          <t>8690300057068</t>
        </is>
      </c>
      <c r="C39" s="2" t="inlineStr">
        <is>
          <t>PROSON KOLI BANDI 100 MT *6X16*</t>
        </is>
      </c>
      <c r="D39" s="2" t="inlineStr">
        <is>
          <t>TIMON TOPLU TUK.SAN.TIC.A.S.</t>
        </is>
      </c>
      <c r="E39" s="3">
        <f>F39*K39</f>
      </c>
      <c r="F39" s="4">
        <v>1916</v>
      </c>
      <c r="G39" s="4">
        <v>4</v>
      </c>
      <c r="H39" s="3">
        <v>319.6</v>
      </c>
      <c r="I39" s="4">
        <v>384</v>
      </c>
      <c r="J39" s="4">
        <v>1440</v>
      </c>
      <c r="K39" s="3">
        <v>44.5594</v>
      </c>
      <c r="L39" s="3">
        <v>79.9</v>
      </c>
      <c r="M39" s="5">
        <f>(L39-K39)/K39</f>
      </c>
      <c r="N39" s="6">
        <f>F39/(G39/30)</f>
      </c>
    </row>
    <row r="40" spans="1:14">
      <c r="A40" s="2" t="inlineStr">
        <is>
          <t>8690885222189</t>
        </is>
      </c>
      <c r="B40" s="2" t="inlineStr">
        <is>
          <t>8681873050051</t>
        </is>
      </c>
      <c r="C40" s="2" t="inlineStr">
        <is>
          <t>TOKAI CAKMAK MANYETOLU *50X20* (0051)</t>
        </is>
      </c>
      <c r="D40" s="2" t="inlineStr">
        <is>
          <t>OZ MUMCU GIDA A.S</t>
        </is>
      </c>
      <c r="E40" s="3">
        <f>F40*K40</f>
      </c>
      <c r="F40" s="4">
        <v>1913</v>
      </c>
      <c r="G40" s="4">
        <v>201</v>
      </c>
      <c r="H40" s="3">
        <v>8019.9</v>
      </c>
      <c r="I40" s="4">
        <v>901</v>
      </c>
      <c r="J40" s="4">
        <v>0</v>
      </c>
      <c r="K40" s="3">
        <v>20</v>
      </c>
      <c r="L40" s="3">
        <v>39.9</v>
      </c>
      <c r="M40" s="5">
        <f>(L40-K40)/K40</f>
      </c>
      <c r="N40" s="6">
        <f>F40/(G40/30)</f>
      </c>
    </row>
    <row r="41" spans="1:14">
      <c r="A41" s="2" t="inlineStr">
        <is>
          <t>4008496217601</t>
        </is>
      </c>
      <c r="B41" s="2" t="inlineStr">
        <is>
          <t>4008496217601</t>
        </is>
      </c>
      <c r="C41" s="2" t="inlineStr">
        <is>
          <t>VARTA ENERGY AAA INCE PIL 2 LI</t>
        </is>
      </c>
      <c r="D41" s="2" t="inlineStr">
        <is>
          <t>IZMIR MEDYA MARKET LTD.STI</t>
        </is>
      </c>
      <c r="E41" s="3">
        <f>F41*K41</f>
      </c>
      <c r="F41" s="4">
        <v>1907</v>
      </c>
      <c r="G41" s="4">
        <v>46</v>
      </c>
      <c r="H41" s="3">
        <v>2295.391</v>
      </c>
      <c r="I41" s="4">
        <v>1445</v>
      </c>
      <c r="J41" s="4">
        <v>0</v>
      </c>
      <c r="K41" s="3">
        <v>49.9</v>
      </c>
      <c r="L41" s="3">
        <v>49.9</v>
      </c>
      <c r="M41" s="5">
        <f>(L41-K41)/K41</f>
      </c>
      <c r="N41" s="6">
        <f>F41/(G41/30)</f>
      </c>
    </row>
    <row r="42" spans="1:14">
      <c r="A42" s="2" t="inlineStr">
        <is>
          <t>8685703462595</t>
        </is>
      </c>
      <c r="B42" s="2" t="inlineStr">
        <is>
          <t>8685703462595</t>
        </is>
      </c>
      <c r="C42" s="2" t="inlineStr">
        <is>
          <t>BMD 451 FILELI KAMYON</t>
        </is>
      </c>
      <c r="D42" s="2" t="inlineStr">
        <is>
          <t>TIME TOYS OYUNCAK VE DIS TICARET LTD.STI.</t>
        </is>
      </c>
      <c r="E42" s="3">
        <f>F42*K42</f>
      </c>
      <c r="F42" s="4">
        <v>1860</v>
      </c>
      <c r="G42" s="4">
        <v>53</v>
      </c>
      <c r="H42" s="3">
        <v>7495.596</v>
      </c>
      <c r="I42" s="4">
        <v>815</v>
      </c>
      <c r="J42" s="4">
        <v>800</v>
      </c>
      <c r="K42" s="3">
        <v>95.2007</v>
      </c>
      <c r="L42" s="3">
        <v>149.9</v>
      </c>
      <c r="M42" s="5">
        <f>(L42-K42)/K42</f>
      </c>
      <c r="N42" s="6">
        <f>F42/(G42/30)</f>
      </c>
    </row>
    <row r="43" spans="1:14">
      <c r="A43" s="2" t="inlineStr">
        <is>
          <t>8683989460908</t>
        </is>
      </c>
      <c r="B43" s="2" t="inlineStr">
        <is>
          <t>8683989460908</t>
        </is>
      </c>
      <c r="C43" s="2" t="inlineStr">
        <is>
          <t>SUGAR HOUSE  SUNGER 5 LI PKT OLUKLU *24*</t>
        </is>
      </c>
      <c r="D43" s="2" t="inlineStr">
        <is>
          <t>REFERANS IC VE DIS TICARET LTD.STI.</t>
        </is>
      </c>
      <c r="E43" s="3">
        <f>F43*K43</f>
      </c>
      <c r="F43" s="4">
        <v>1847</v>
      </c>
      <c r="G43" s="4">
        <v>40</v>
      </c>
      <c r="H43" s="3">
        <v>2023.8001</v>
      </c>
      <c r="I43" s="4">
        <v>1669</v>
      </c>
      <c r="J43" s="4">
        <v>0</v>
      </c>
      <c r="K43" s="3">
        <v>24.96</v>
      </c>
      <c r="L43" s="3">
        <v>30</v>
      </c>
      <c r="M43" s="5">
        <f>(L43-K43)/K43</f>
      </c>
      <c r="N43" s="6">
        <f>F43/(G43/30)</f>
      </c>
    </row>
    <row r="44" spans="1:14">
      <c r="A44" s="2" t="inlineStr">
        <is>
          <t>8681371364957</t>
        </is>
      </c>
      <c r="B44" s="2" t="inlineStr">
        <is>
          <t>8681371364957</t>
        </is>
      </c>
      <c r="C44" s="2" t="inlineStr">
        <is>
          <t>AKAY BEE KATLANIR SEHPA 40X50 CM 6495</t>
        </is>
      </c>
      <c r="D44" s="2" t="inlineStr">
        <is>
          <t>TIMON TOPLU TUK.SAN.TIC.A.S.</t>
        </is>
      </c>
      <c r="E44" s="3">
        <f>F44*K44</f>
      </c>
      <c r="F44" s="4">
        <v>1832</v>
      </c>
      <c r="G44" s="4">
        <v>117</v>
      </c>
      <c r="H44" s="3">
        <v>14124.9057</v>
      </c>
      <c r="I44" s="4">
        <v>1101</v>
      </c>
      <c r="J44" s="4">
        <v>510</v>
      </c>
      <c r="K44" s="3">
        <v>149.9</v>
      </c>
      <c r="L44" s="3">
        <v>100</v>
      </c>
      <c r="M44" s="5">
        <f>(L44-K44)/K44</f>
      </c>
      <c r="N44" s="6">
        <f>F44/(G44/30)</f>
      </c>
    </row>
    <row r="45" spans="1:14">
      <c r="A45" s="2" t="inlineStr">
        <is>
          <t>8698517923770</t>
        </is>
      </c>
      <c r="B45" s="2" t="inlineStr">
        <is>
          <t>8698517923770</t>
        </is>
      </c>
      <c r="C45" s="2" t="inlineStr">
        <is>
          <t>LISANS TOMBOW MIN T-R5-RG 2B CLASSIC 0.5 2B 257064</t>
        </is>
      </c>
      <c r="D45" s="2" t="inlineStr">
        <is>
          <t>TIMON TOPLU TUK.SAN.TIC.A.S.</t>
        </is>
      </c>
      <c r="E45" s="3">
        <f>F45*K45</f>
      </c>
      <c r="F45" s="4">
        <v>1827</v>
      </c>
      <c r="G45" s="4">
        <v>56</v>
      </c>
      <c r="H45" s="3">
        <v>610.396</v>
      </c>
      <c r="I45" s="4">
        <v>417</v>
      </c>
      <c r="J45" s="4">
        <v>1260</v>
      </c>
      <c r="K45" s="3">
        <v>10.9</v>
      </c>
      <c r="L45" s="3">
        <v>10.9</v>
      </c>
      <c r="M45" s="5">
        <f>(L45-K45)/K45</f>
      </c>
      <c r="N45" s="6">
        <f>F45/(G45/30)</f>
      </c>
    </row>
    <row r="46" spans="1:14">
      <c r="A46" s="2" t="inlineStr">
        <is>
          <t>8681873050013</t>
        </is>
      </c>
      <c r="B46" s="2" t="inlineStr">
        <is>
          <t>8681873050013</t>
        </is>
      </c>
      <c r="C46" s="2" t="inlineStr">
        <is>
          <t>TOKAI CAKMAK SIBOPLU CARKLI-TASLI *50*..</t>
        </is>
      </c>
      <c r="D46" s="2" t="inlineStr">
        <is>
          <t>OZ MUMCU GIDA A.S</t>
        </is>
      </c>
      <c r="E46" s="3">
        <f>F46*K46</f>
      </c>
      <c r="F46" s="4">
        <v>1719</v>
      </c>
      <c r="G46" s="4">
        <v>219</v>
      </c>
      <c r="H46" s="3">
        <v>6548.1</v>
      </c>
      <c r="I46" s="4">
        <v>946</v>
      </c>
      <c r="J46" s="4">
        <v>0</v>
      </c>
      <c r="K46" s="3">
        <v>15.9</v>
      </c>
      <c r="L46" s="3">
        <v>29.9</v>
      </c>
      <c r="M46" s="5">
        <f>(L46-K46)/K46</f>
      </c>
      <c r="N46" s="6">
        <f>F46/(G46/30)</f>
      </c>
    </row>
    <row r="47" spans="1:14">
      <c r="A47" s="2" t="inlineStr">
        <is>
          <t>8684849378029</t>
        </is>
      </c>
      <c r="B47" s="2" t="inlineStr">
        <is>
          <t>8684849378029</t>
        </is>
      </c>
      <c r="C47" s="2" t="inlineStr">
        <is>
          <t>ANADOLU LED AMPUL TOURCH BEYAZ ISIK 20W E27</t>
        </is>
      </c>
      <c r="D47" s="2" t="inlineStr">
        <is>
          <t>ANADOLU LED AYDINLATMA URN.VE TEKN.SAN.TIC.LTD.STI</t>
        </is>
      </c>
      <c r="E47" s="3">
        <f>F47*K47</f>
      </c>
      <c r="F47" s="4">
        <v>1707</v>
      </c>
      <c r="G47" s="4">
        <v>53</v>
      </c>
      <c r="H47" s="3">
        <v>7545.3</v>
      </c>
      <c r="I47" s="4">
        <v>432</v>
      </c>
      <c r="J47" s="4">
        <v>0</v>
      </c>
      <c r="K47" s="3">
        <v>72.5</v>
      </c>
      <c r="L47" s="3">
        <v>149.9</v>
      </c>
      <c r="M47" s="5">
        <f>(L47-K47)/K47</f>
      </c>
      <c r="N47" s="6">
        <f>F47/(G47/30)</f>
      </c>
    </row>
    <row r="48" spans="1:14">
      <c r="A48" s="2" t="inlineStr">
        <is>
          <t>4008496745586</t>
        </is>
      </c>
      <c r="B48" s="2" t="inlineStr">
        <is>
          <t>4008496745586</t>
        </is>
      </c>
      <c r="C48" s="2" t="inlineStr">
        <is>
          <t>VARTA SUPERLIFE AAA INCE PIL 2 LI *30*</t>
        </is>
      </c>
      <c r="D48" s="2" t="inlineStr">
        <is>
          <t>IZMIR MEDYA MARKET LTD.STI</t>
        </is>
      </c>
      <c r="E48" s="3">
        <f>F48*K48</f>
      </c>
      <c r="F48" s="4">
        <v>1694</v>
      </c>
      <c r="G48" s="4">
        <v>252</v>
      </c>
      <c r="H48" s="3">
        <v>14045.486</v>
      </c>
      <c r="I48" s="4">
        <v>970</v>
      </c>
      <c r="J48" s="4">
        <v>0</v>
      </c>
      <c r="K48" s="3">
        <v>35.244</v>
      </c>
      <c r="L48" s="3">
        <v>55.9</v>
      </c>
      <c r="M48" s="5">
        <f>(L48-K48)/K48</f>
      </c>
      <c r="N48" s="6">
        <f>F48/(G48/30)</f>
      </c>
    </row>
    <row r="49" spans="1:14">
      <c r="A49" s="2" t="inlineStr">
        <is>
          <t>8697448288095</t>
        </is>
      </c>
      <c r="B49" s="2" t="inlineStr">
        <is>
          <t>8697448288095</t>
        </is>
      </c>
      <c r="C49" s="2" t="inlineStr">
        <is>
          <t>TOFITA 1933 PLASTIK LUKS BICAK 6 LI</t>
        </is>
      </c>
      <c r="D49" s="2" t="inlineStr">
        <is>
          <t>MAKSIMUM EV IHTIYACLARI MAD. PAZ. TIC.LDT.STI.</t>
        </is>
      </c>
      <c r="E49" s="3">
        <f>F49*K49</f>
      </c>
      <c r="F49" s="4">
        <v>1640</v>
      </c>
      <c r="G49" s="4">
        <v>7</v>
      </c>
      <c r="H49" s="3">
        <v>125.3002</v>
      </c>
      <c r="I49" s="4">
        <v>552</v>
      </c>
      <c r="J49" s="4">
        <v>0</v>
      </c>
      <c r="K49" s="3">
        <v>17.9</v>
      </c>
      <c r="L49" s="3">
        <v>17.9</v>
      </c>
      <c r="M49" s="5">
        <f>(L49-K49)/K49</f>
      </c>
      <c r="N49" s="6">
        <f>F49/(G49/30)</f>
      </c>
    </row>
    <row r="50" spans="1:14">
      <c r="A50" s="2" t="inlineStr">
        <is>
          <t>8690885222202</t>
        </is>
      </c>
      <c r="B50" s="2" t="inlineStr">
        <is>
          <t>8681873050099</t>
        </is>
      </c>
      <c r="C50" s="2" t="inlineStr">
        <is>
          <t>TOKAI CAKMAK KULLAN AT *50X20* (0099)</t>
        </is>
      </c>
      <c r="D50" s="2" t="inlineStr">
        <is>
          <t>OZ MUMCU GIDA A.S</t>
        </is>
      </c>
      <c r="E50" s="3">
        <f>F50*K50</f>
      </c>
      <c r="F50" s="4">
        <v>1618</v>
      </c>
      <c r="G50" s="4">
        <v>501</v>
      </c>
      <c r="H50" s="3">
        <v>7965.9</v>
      </c>
      <c r="I50" s="4">
        <v>772</v>
      </c>
      <c r="J50" s="4">
        <v>0</v>
      </c>
      <c r="K50" s="3">
        <v>8.9</v>
      </c>
      <c r="L50" s="3">
        <v>15.9</v>
      </c>
      <c r="M50" s="5">
        <f>(L50-K50)/K50</f>
      </c>
      <c r="N50" s="6">
        <f>F50/(G50/30)</f>
      </c>
    </row>
    <row r="51" spans="1:14">
      <c r="A51" s="2" t="inlineStr">
        <is>
          <t>8683613417278</t>
        </is>
      </c>
      <c r="B51" s="2" t="inlineStr">
        <is>
          <t>8683613417292</t>
        </is>
      </c>
      <c r="C51" s="2" t="inlineStr">
        <is>
          <t>SASTA TRT COCUK SICAK DIJITAL TEKSTIL ETIKETI</t>
        </is>
      </c>
      <c r="D51" s="2" t="inlineStr">
        <is>
          <t>TIMON TOPLU TUK.SAN.TIC.A.S.</t>
        </is>
      </c>
      <c r="E51" s="3">
        <f>F51*K51</f>
      </c>
      <c r="F51" s="4">
        <v>1566</v>
      </c>
      <c r="G51" s="4">
        <v>12</v>
      </c>
      <c r="H51" s="3">
        <v>478.8</v>
      </c>
      <c r="I51" s="4">
        <v>1102</v>
      </c>
      <c r="J51" s="4">
        <v>0</v>
      </c>
      <c r="K51" s="3">
        <v>35.004</v>
      </c>
      <c r="L51" s="3">
        <v>39.9</v>
      </c>
      <c r="M51" s="5">
        <f>(L51-K51)/K51</f>
      </c>
      <c r="N51" s="6">
        <f>F51/(G51/30)</f>
      </c>
    </row>
    <row r="52" spans="1:14">
      <c r="A52" s="2" t="inlineStr">
        <is>
          <t>8684704612701</t>
        </is>
      </c>
      <c r="B52" s="2" t="inlineStr">
        <is>
          <t>8684704612701</t>
        </is>
      </c>
      <c r="C52" s="2" t="inlineStr">
        <is>
          <t>EGECUP 10 LU KARTON BARDAK *36*</t>
        </is>
      </c>
      <c r="D52" s="2" t="inlineStr">
        <is>
          <t>OZ MUMCU GIDA A.S</t>
        </is>
      </c>
      <c r="E52" s="3">
        <f>F52*K52</f>
      </c>
      <c r="F52" s="4">
        <v>1502</v>
      </c>
      <c r="G52" s="4">
        <v>87</v>
      </c>
      <c r="H52" s="3">
        <v>1108.1637</v>
      </c>
      <c r="I52" s="4">
        <v>1286</v>
      </c>
      <c r="J52" s="4">
        <v>0</v>
      </c>
      <c r="K52" s="3">
        <v>10.9</v>
      </c>
      <c r="L52" s="3">
        <v>12.9</v>
      </c>
      <c r="M52" s="5">
        <f>(L52-K52)/K52</f>
      </c>
      <c r="N52" s="6">
        <f>F52/(G52/30)</f>
      </c>
    </row>
    <row r="53" spans="1:14">
      <c r="A53" s="2" t="inlineStr">
        <is>
          <t>8699493023188</t>
        </is>
      </c>
      <c r="B53" s="2" t="inlineStr">
        <is>
          <t>8683813639081</t>
        </is>
      </c>
      <c r="C53" s="2" t="inlineStr">
        <is>
          <t>LEVA ELYAF DOLGULU MINDER 40*40*5 CM</t>
        </is>
      </c>
      <c r="D53" s="2" t="inlineStr">
        <is>
          <t>CEREN KARDESLER PAZARLAMA DAGITIM SAN.TIC.A.S.</t>
        </is>
      </c>
      <c r="E53" s="3">
        <f>F53*K53</f>
      </c>
      <c r="F53" s="4">
        <v>1501</v>
      </c>
      <c r="G53" s="4">
        <v>222</v>
      </c>
      <c r="H53" s="3">
        <v>15644.7135</v>
      </c>
      <c r="I53" s="4">
        <v>-5</v>
      </c>
      <c r="J53" s="4">
        <v>1000</v>
      </c>
      <c r="K53" s="3">
        <v>50</v>
      </c>
      <c r="L53" s="3">
        <v>40</v>
      </c>
      <c r="M53" s="5">
        <f>(L53-K53)/K53</f>
      </c>
      <c r="N53" s="6">
        <f>F53/(G53/30)</f>
      </c>
    </row>
    <row r="54" spans="1:14">
      <c r="A54" s="2" t="inlineStr">
        <is>
          <t>8682076039584</t>
        </is>
      </c>
      <c r="B54" s="2" t="inlineStr">
        <is>
          <t>8682076039584</t>
        </is>
      </c>
      <c r="C54" s="2" t="inlineStr">
        <is>
          <t>KAPI ESIGI GECMELI U-40</t>
        </is>
      </c>
      <c r="D54" s="2" t="inlineStr">
        <is>
          <t>TIMON TOPLU TUK.SAN.TIC.A.S.</t>
        </is>
      </c>
      <c r="E54" s="3">
        <f>F54*K54</f>
      </c>
      <c r="F54" s="4">
        <v>1472</v>
      </c>
      <c r="G54" s="4">
        <v>84</v>
      </c>
      <c r="H54" s="3">
        <v>1083.6</v>
      </c>
      <c r="I54" s="4">
        <v>16</v>
      </c>
      <c r="J54" s="4">
        <v>1150</v>
      </c>
      <c r="K54" s="3">
        <v>12.9</v>
      </c>
      <c r="L54" s="3">
        <v>12.9</v>
      </c>
      <c r="M54" s="5">
        <f>(L54-K54)/K54</f>
      </c>
      <c r="N54" s="6">
        <f>F54/(G54/30)</f>
      </c>
    </row>
    <row r="55" spans="1:14">
      <c r="A55" s="2" t="inlineStr">
        <is>
          <t>8693890301801</t>
        </is>
      </c>
      <c r="B55" s="2" t="inlineStr">
        <is>
          <t>8693890301801</t>
        </is>
      </c>
      <c r="C55" s="2" t="inlineStr">
        <is>
          <t>DERBY JAPON YAPISTIRICI 1,5 GR *50*</t>
        </is>
      </c>
      <c r="D55" s="2" t="inlineStr">
        <is>
          <t>TIMON TOPLU TUK.SAN.TIC.A.S.</t>
        </is>
      </c>
      <c r="E55" s="3">
        <f>F55*K55</f>
      </c>
      <c r="F55" s="4">
        <v>1420</v>
      </c>
      <c r="G55" s="4">
        <v>156</v>
      </c>
      <c r="H55" s="3">
        <v>1388.4</v>
      </c>
      <c r="I55" s="4">
        <v>193</v>
      </c>
      <c r="J55" s="4">
        <v>0</v>
      </c>
      <c r="K55" s="3">
        <v>8.9</v>
      </c>
      <c r="L55" s="3">
        <v>8.9</v>
      </c>
      <c r="M55" s="5">
        <f>(L55-K55)/K55</f>
      </c>
      <c r="N55" s="6">
        <f>F55/(G55/30)</f>
      </c>
    </row>
    <row r="56" spans="1:14">
      <c r="A56" s="2" t="inlineStr">
        <is>
          <t>8698684394922</t>
        </is>
      </c>
      <c r="B56" s="2" t="inlineStr">
        <is>
          <t>8698684394922</t>
        </is>
      </c>
      <c r="C56" s="2" t="inlineStr">
        <is>
          <t>LEDLINE 9W AMPUL SETI 3 LU *40*</t>
        </is>
      </c>
      <c r="D56" s="2" t="inlineStr">
        <is>
          <t>TIMON TOPLU TUK.SAN.TIC.A.S.</t>
        </is>
      </c>
      <c r="E56" s="3">
        <f>F56*K56</f>
      </c>
      <c r="F56" s="4">
        <v>1346</v>
      </c>
      <c r="G56" s="4">
        <v>238</v>
      </c>
      <c r="H56" s="3">
        <v>23780.8002</v>
      </c>
      <c r="I56" s="4">
        <v>176</v>
      </c>
      <c r="J56" s="4">
        <v>720</v>
      </c>
      <c r="K56" s="3">
        <v>99.9</v>
      </c>
      <c r="L56" s="3">
        <v>100</v>
      </c>
      <c r="M56" s="5">
        <f>(L56-K56)/K56</f>
      </c>
      <c r="N56" s="6">
        <f>F56/(G56/30)</f>
      </c>
    </row>
    <row r="57" spans="1:14">
      <c r="A57" s="2" t="inlineStr">
        <is>
          <t>8691014102105</t>
        </is>
      </c>
      <c r="B57" s="2" t="inlineStr">
        <is>
          <t>8691014102105</t>
        </is>
      </c>
      <c r="C57" s="2" t="inlineStr">
        <is>
          <t>PIKNIK KOPUK BARDAK 10'LU PKT *64*</t>
        </is>
      </c>
      <c r="D57" s="2" t="inlineStr">
        <is>
          <t>EGEDEN GIDA TEM KOZM MAD.TIC.A.S.</t>
        </is>
      </c>
      <c r="E57" s="3">
        <f>F57*K57</f>
      </c>
      <c r="F57" s="4">
        <v>1344</v>
      </c>
      <c r="G57" s="4">
        <v>13</v>
      </c>
      <c r="H57" s="3">
        <v>97.5</v>
      </c>
      <c r="I57" s="4">
        <v>280</v>
      </c>
      <c r="J57" s="4">
        <v>1024</v>
      </c>
      <c r="K57" s="3">
        <v>10.9</v>
      </c>
      <c r="L57" s="3">
        <v>7.5</v>
      </c>
      <c r="M57" s="5">
        <f>(L57-K57)/K57</f>
      </c>
      <c r="N57" s="6">
        <f>F57/(G57/30)</f>
      </c>
    </row>
    <row r="58" spans="1:14">
      <c r="A58" s="2" t="inlineStr">
        <is>
          <t>8682631200848</t>
        </is>
      </c>
      <c r="B58" s="2" t="inlineStr">
        <is>
          <t>8682631200848</t>
        </is>
      </c>
      <c r="C58" s="2" t="inlineStr">
        <is>
          <t>SMILE KEDI POUCH  85 GR SOMONLU *24*</t>
        </is>
      </c>
      <c r="D58" s="2" t="inlineStr">
        <is>
          <t>ONDOKUZ TEMIZLIK GIDA TEDARIK KOZM.SAN.TIC.A.S.</t>
        </is>
      </c>
      <c r="E58" s="3">
        <f>F58*K58</f>
      </c>
      <c r="F58" s="4">
        <v>1338</v>
      </c>
      <c r="G58" s="4">
        <v>581</v>
      </c>
      <c r="H58" s="3">
        <v>13795.2358</v>
      </c>
      <c r="I58" s="4">
        <v>64</v>
      </c>
      <c r="J58" s="4">
        <v>0</v>
      </c>
      <c r="K58" s="3">
        <v>22.338</v>
      </c>
      <c r="L58" s="3">
        <v>32</v>
      </c>
      <c r="M58" s="5">
        <f>(L58-K58)/K58</f>
      </c>
      <c r="N58" s="6">
        <f>F58/(G58/30)</f>
      </c>
    </row>
    <row r="59" spans="1:14">
      <c r="A59" s="2" t="inlineStr">
        <is>
          <t>8697722504620</t>
        </is>
      </c>
      <c r="B59" s="2" t="inlineStr">
        <is>
          <t>8697722504620</t>
        </is>
      </c>
      <c r="C59" s="2" t="inlineStr">
        <is>
          <t>HAK/FREEGARDEN SAKSI SEDEF 2 NO HP-394</t>
        </is>
      </c>
      <c r="D59" s="2" t="inlineStr">
        <is>
          <t>CEREN KARDESLER PAZARLAMA DAGITIM SAN.TIC.A.S.</t>
        </is>
      </c>
      <c r="E59" s="3">
        <f>F59*K59</f>
      </c>
      <c r="F59" s="4">
        <v>1325</v>
      </c>
      <c r="G59" s="4">
        <v>33</v>
      </c>
      <c r="H59" s="3">
        <v>913.084</v>
      </c>
      <c r="I59" s="4">
        <v>55</v>
      </c>
      <c r="J59" s="4">
        <v>900</v>
      </c>
      <c r="K59" s="3">
        <v>29.9</v>
      </c>
      <c r="L59" s="3">
        <v>29.9</v>
      </c>
      <c r="M59" s="5">
        <f>(L59-K59)/K59</f>
      </c>
      <c r="N59" s="6">
        <f>F59/(G59/30)</f>
      </c>
    </row>
    <row r="60" spans="1:14">
      <c r="A60" s="2" t="inlineStr">
        <is>
          <t>8683851603167</t>
        </is>
      </c>
      <c r="B60" s="2" t="inlineStr">
        <is>
          <t>8683813675355</t>
        </is>
      </c>
      <c r="C60" s="2" t="inlineStr">
        <is>
          <t>SISUS YAZLIK CROCS</t>
        </is>
      </c>
      <c r="D60" s="2" t="inlineStr">
        <is>
          <t>CEREN KARDESLER PAZARLAMA DAGITIM SAN.TIC.A.S.</t>
        </is>
      </c>
      <c r="E60" s="3">
        <f>F60*K60</f>
      </c>
      <c r="F60" s="4">
        <v>1310</v>
      </c>
      <c r="G60" s="4">
        <v>110</v>
      </c>
      <c r="H60" s="3">
        <v>11099.8051</v>
      </c>
      <c r="I60" s="4">
        <v>291</v>
      </c>
      <c r="J60" s="4">
        <v>676</v>
      </c>
      <c r="K60" s="3">
        <v>90.9091</v>
      </c>
      <c r="L60" s="3">
        <v>100</v>
      </c>
      <c r="M60" s="5">
        <f>(L60-K60)/K60</f>
      </c>
      <c r="N60" s="6">
        <f>F60/(G60/30)</f>
      </c>
    </row>
    <row r="61" spans="1:14">
      <c r="A61" s="2" t="inlineStr">
        <is>
          <t>8682631200800</t>
        </is>
      </c>
      <c r="B61" s="2" t="inlineStr">
        <is>
          <t>8682631200800</t>
        </is>
      </c>
      <c r="C61" s="2" t="inlineStr">
        <is>
          <t>SMILE KEDI POUCH YAVRU  85 GR KUZULU *24*</t>
        </is>
      </c>
      <c r="D61" s="2" t="inlineStr">
        <is>
          <t>ONDOKUZ TEMIZLIK GIDA TEDARIK KOZM.SAN.TIC.A.S.</t>
        </is>
      </c>
      <c r="E61" s="3">
        <f>F61*K61</f>
      </c>
      <c r="F61" s="4">
        <v>1305</v>
      </c>
      <c r="G61" s="4">
        <v>523</v>
      </c>
      <c r="H61" s="3">
        <v>12252.8078</v>
      </c>
      <c r="I61" s="4">
        <v>69</v>
      </c>
      <c r="J61" s="4">
        <v>0</v>
      </c>
      <c r="K61" s="3">
        <v>22.338</v>
      </c>
      <c r="L61" s="3">
        <v>32</v>
      </c>
      <c r="M61" s="5">
        <f>(L61-K61)/K61</f>
      </c>
      <c r="N61" s="6">
        <f>F61/(G61/30)</f>
      </c>
    </row>
    <row r="62" spans="1:14">
      <c r="A62" s="2" t="inlineStr">
        <is>
          <t>98031825</t>
        </is>
      </c>
      <c r="B62" s="2" t="inlineStr">
        <is>
          <t>98031825</t>
        </is>
      </c>
      <c r="C62" s="2" t="inlineStr">
        <is>
          <t>KERAMIKA 3.GRUP</t>
        </is>
      </c>
      <c r="D62" s="2" t="inlineStr">
        <is>
          <t>ATAK PAZARLAMA-ILHAMI ATAK</t>
        </is>
      </c>
      <c r="E62" s="3">
        <f>F62*K62</f>
      </c>
      <c r="F62" s="4">
        <v>1281</v>
      </c>
      <c r="G62" s="4">
        <v>177</v>
      </c>
      <c r="H62" s="3">
        <v>7840.007</v>
      </c>
      <c r="I62" s="4">
        <v>962</v>
      </c>
      <c r="J62" s="4">
        <v>0</v>
      </c>
      <c r="K62" s="3">
        <v>50</v>
      </c>
      <c r="L62" s="3">
        <v>40</v>
      </c>
      <c r="M62" s="5">
        <f>(L62-K62)/K62</f>
      </c>
      <c r="N62" s="6">
        <f>F62/(G62/30)</f>
      </c>
    </row>
    <row r="63" spans="1:14">
      <c r="A63" s="2" t="inlineStr">
        <is>
          <t>8690528101703</t>
        </is>
      </c>
      <c r="B63" s="2" t="inlineStr">
        <is>
          <t>8690528101703</t>
        </is>
      </c>
      <c r="C63" s="2" t="inlineStr">
        <is>
          <t>KIBRIT KAV 10 LU *10X20*</t>
        </is>
      </c>
      <c r="D63" s="2" t="inlineStr">
        <is>
          <t>OZ MUMCU GIDA A.S</t>
        </is>
      </c>
      <c r="E63" s="3">
        <f>F63*K63</f>
      </c>
      <c r="F63" s="4">
        <v>1281</v>
      </c>
      <c r="G63" s="4">
        <v>36</v>
      </c>
      <c r="H63" s="3">
        <v>1436.4</v>
      </c>
      <c r="I63" s="4">
        <v>1022</v>
      </c>
      <c r="J63" s="4">
        <v>0</v>
      </c>
      <c r="K63" s="3">
        <v>23</v>
      </c>
      <c r="L63" s="3">
        <v>39.9</v>
      </c>
      <c r="M63" s="5">
        <f>(L63-K63)/K63</f>
      </c>
      <c r="N63" s="6">
        <f>F63/(G63/30)</f>
      </c>
    </row>
    <row r="64" spans="1:14">
      <c r="A64" s="2" t="inlineStr">
        <is>
          <t>8683613410699</t>
        </is>
      </c>
      <c r="B64" s="2" t="inlineStr">
        <is>
          <t>8683613410699</t>
        </is>
      </c>
      <c r="C64" s="2" t="inlineStr">
        <is>
          <t>SASTA DTF SIHIRLI ETIKET</t>
        </is>
      </c>
      <c r="D64" s="2" t="inlineStr">
        <is>
          <t>TIMON TOPLU TUK.SAN.TIC.A.S.</t>
        </is>
      </c>
      <c r="E64" s="3">
        <f>F64*K64</f>
      </c>
      <c r="F64" s="4">
        <v>1275</v>
      </c>
      <c r="G64" s="4">
        <v>1</v>
      </c>
      <c r="H64" s="3">
        <v>39.9</v>
      </c>
      <c r="I64" s="4">
        <v>930</v>
      </c>
      <c r="J64" s="4">
        <v>0</v>
      </c>
      <c r="K64" s="3">
        <v>32</v>
      </c>
      <c r="L64" s="3">
        <v>39.9</v>
      </c>
      <c r="M64" s="5">
        <f>(L64-K64)/K64</f>
      </c>
      <c r="N64" s="6">
        <f>F64/(G64/30)</f>
      </c>
    </row>
    <row r="65" spans="1:14">
      <c r="A65" s="2" t="inlineStr">
        <is>
          <t>8696219416200</t>
        </is>
      </c>
      <c r="B65" s="2" t="inlineStr">
        <is>
          <t>8696219416767</t>
        </is>
      </c>
      <c r="C65" s="2" t="inlineStr">
        <is>
          <t>IRAK KASE YUVARLAK SAHRA NO:2 DC855</t>
        </is>
      </c>
      <c r="D65" s="2" t="inlineStr">
        <is>
          <t>IRAK DIS TICARET LIMITED SIRKETI</t>
        </is>
      </c>
      <c r="E65" s="3">
        <f>F65*K65</f>
      </c>
      <c r="F65" s="4">
        <v>1242</v>
      </c>
      <c r="G65" s="4">
        <v>48</v>
      </c>
      <c r="H65" s="3">
        <v>914.9967</v>
      </c>
      <c r="I65" s="4">
        <v>853</v>
      </c>
      <c r="J65" s="4">
        <v>120</v>
      </c>
      <c r="K65" s="3">
        <v>27.9</v>
      </c>
      <c r="L65" s="3">
        <v>20</v>
      </c>
      <c r="M65" s="5">
        <f>(L65-K65)/K65</f>
      </c>
      <c r="N65" s="6">
        <f>F65/(G65/30)</f>
      </c>
    </row>
    <row r="66" spans="1:14">
      <c r="A66" s="2" t="inlineStr">
        <is>
          <t>8697448288071</t>
        </is>
      </c>
      <c r="B66" s="2" t="inlineStr">
        <is>
          <t>8697448288071</t>
        </is>
      </c>
      <c r="C66" s="2" t="inlineStr">
        <is>
          <t>TOFITA 1931 PLASTIK EKSTRA LUKS KASIK 6 LI</t>
        </is>
      </c>
      <c r="D66" s="2" t="inlineStr">
        <is>
          <t>MAKSIMUM EV IHTIYACLARI MAD. PAZ. TIC.LDT.STI.</t>
        </is>
      </c>
      <c r="E66" s="3">
        <f>F66*K66</f>
      </c>
      <c r="F66" s="4">
        <v>1225</v>
      </c>
      <c r="G66" s="4">
        <v>81</v>
      </c>
      <c r="H66" s="3">
        <v>1361.4321</v>
      </c>
      <c r="I66" s="4">
        <v>829</v>
      </c>
      <c r="J66" s="4">
        <v>0</v>
      </c>
      <c r="K66" s="3">
        <v>16.9</v>
      </c>
      <c r="L66" s="3">
        <v>16.9</v>
      </c>
      <c r="M66" s="5">
        <f>(L66-K66)/K66</f>
      </c>
      <c r="N66" s="6">
        <f>F66/(G66/30)</f>
      </c>
    </row>
    <row r="67" spans="1:14">
      <c r="A67" s="2" t="inlineStr">
        <is>
          <t>8681737462617</t>
        </is>
      </c>
      <c r="B67" s="2" t="inlineStr">
        <is>
          <t>8681737462600</t>
        </is>
      </c>
      <c r="C67" s="2" t="inlineStr">
        <is>
          <t>ASYA TP-46150 LISANS BASKILI 10 CM TOP</t>
        </is>
      </c>
      <c r="D67" s="2" t="inlineStr">
        <is>
          <t>TIMON TOPLU TUK.SAN.TIC.A.S.</t>
        </is>
      </c>
      <c r="E67" s="3">
        <f>F67*K67</f>
      </c>
      <c r="F67" s="4">
        <v>1212</v>
      </c>
      <c r="G67" s="4">
        <v>4</v>
      </c>
      <c r="H67" s="3">
        <v>319.6</v>
      </c>
      <c r="I67" s="4">
        <v>23</v>
      </c>
      <c r="J67" s="4">
        <v>1152</v>
      </c>
      <c r="K67" s="3">
        <v>79.9</v>
      </c>
      <c r="L67" s="3">
        <v>79.9</v>
      </c>
      <c r="M67" s="5">
        <f>(L67-K67)/K67</f>
      </c>
      <c r="N67" s="6">
        <f>F67/(G67/30)</f>
      </c>
    </row>
    <row r="68" spans="1:14">
      <c r="A68" s="2" t="inlineStr">
        <is>
          <t>8698684376386</t>
        </is>
      </c>
      <c r="B68" s="2" t="inlineStr">
        <is>
          <t>8698684376386</t>
        </is>
      </c>
      <c r="C68" s="2" t="inlineStr">
        <is>
          <t>ONTON TUY TOPLAMA BANDI 60 YAPRAK</t>
        </is>
      </c>
      <c r="D68" s="2" t="inlineStr">
        <is>
          <t>TIMON TOPLU TUK.SAN.TIC.A.S.</t>
        </is>
      </c>
      <c r="E68" s="3">
        <f>F68*K68</f>
      </c>
      <c r="F68" s="4">
        <v>1194</v>
      </c>
      <c r="G68" s="4">
        <v>30</v>
      </c>
      <c r="H68" s="3">
        <v>1287.0024</v>
      </c>
      <c r="I68" s="4">
        <v>1148</v>
      </c>
      <c r="J68" s="4">
        <v>0</v>
      </c>
      <c r="K68" s="3">
        <v>23.75</v>
      </c>
      <c r="L68" s="3">
        <v>42.9</v>
      </c>
      <c r="M68" s="5">
        <f>(L68-K68)/K68</f>
      </c>
      <c r="N68" s="6">
        <f>F68/(G68/30)</f>
      </c>
    </row>
    <row r="69" spans="1:14">
      <c r="A69" s="2" t="inlineStr">
        <is>
          <t>8697448286954</t>
        </is>
      </c>
      <c r="B69" s="2" t="inlineStr">
        <is>
          <t>8697448286954</t>
        </is>
      </c>
      <c r="C69" s="2" t="inlineStr">
        <is>
          <t>TOFITA 910 PLASTIK CATAL 20 LI</t>
        </is>
      </c>
      <c r="D69" s="2" t="inlineStr">
        <is>
          <t>MAKSIMUM EV IHTIYACLARI MAD. PAZ. TIC.LDT.STI.</t>
        </is>
      </c>
      <c r="E69" s="3">
        <f>F69*K69</f>
      </c>
      <c r="F69" s="4">
        <v>1184</v>
      </c>
      <c r="G69" s="4">
        <v>32</v>
      </c>
      <c r="H69" s="3">
        <v>796.8</v>
      </c>
      <c r="I69" s="4">
        <v>662</v>
      </c>
      <c r="J69" s="4">
        <v>0</v>
      </c>
      <c r="K69" s="3">
        <v>24.9</v>
      </c>
      <c r="L69" s="3">
        <v>24.9</v>
      </c>
      <c r="M69" s="5">
        <f>(L69-K69)/K69</f>
      </c>
      <c r="N69" s="6">
        <f>F69/(G69/30)</f>
      </c>
    </row>
    <row r="70" spans="1:14">
      <c r="A70" s="2" t="inlineStr">
        <is>
          <t>8683613409495</t>
        </is>
      </c>
      <c r="B70" s="2" t="inlineStr">
        <is>
          <t>8683613409495</t>
        </is>
      </c>
      <c r="C70" s="2" t="inlineStr">
        <is>
          <t>SASTA PREMIUM SOFT TERMAL CORAP *240*</t>
        </is>
      </c>
      <c r="D70" s="2" t="inlineStr">
        <is>
          <t>TIMON TOPLU TUK.SAN.TIC.A.S.</t>
        </is>
      </c>
      <c r="E70" s="3">
        <f>F70*K70</f>
      </c>
      <c r="F70" s="4">
        <v>1176</v>
      </c>
      <c r="G70" s="4">
        <v>0</v>
      </c>
      <c r="H70" s="3">
        <v>0</v>
      </c>
      <c r="I70" s="4">
        <v>-53</v>
      </c>
      <c r="J70" s="4">
        <v>373</v>
      </c>
      <c r="K70" s="3">
        <v>59.9</v>
      </c>
      <c r="L70" s="3">
        <v>59.9</v>
      </c>
      <c r="M70" s="5">
        <f>(L70-K70)/K70</f>
      </c>
    </row>
    <row r="71" spans="1:14">
      <c r="A71" s="2" t="inlineStr">
        <is>
          <t>8680361795764</t>
        </is>
      </c>
      <c r="B71" s="2" t="inlineStr">
        <is>
          <t>8680361796112</t>
        </is>
      </c>
      <c r="C71" s="2" t="inlineStr">
        <is>
          <t>HAS-PET ELDIVEN NITRIL MAVI 100 LU L PUDRASIZ *20*</t>
        </is>
      </c>
      <c r="D71" s="2" t="inlineStr">
        <is>
          <t>SERVISEGE GIDA TEM.URUNLERI SAN.VE TIC.LTD.STI.</t>
        </is>
      </c>
      <c r="E71" s="3">
        <f>F71*K71</f>
      </c>
      <c r="F71" s="4">
        <v>1169</v>
      </c>
      <c r="G71" s="4">
        <v>5</v>
      </c>
      <c r="H71" s="3">
        <v>1749.5</v>
      </c>
      <c r="I71" s="4">
        <v>852</v>
      </c>
      <c r="J71" s="4">
        <v>0</v>
      </c>
      <c r="K71" s="3">
        <v>206.8</v>
      </c>
      <c r="L71" s="3">
        <v>349.9</v>
      </c>
      <c r="M71" s="5">
        <f>(L71-K71)/K71</f>
      </c>
      <c r="N71" s="6">
        <f>F71/(G71/30)</f>
      </c>
    </row>
    <row r="72" spans="1:14">
      <c r="A72" s="2" t="inlineStr">
        <is>
          <t>8682631200817</t>
        </is>
      </c>
      <c r="B72" s="2" t="inlineStr">
        <is>
          <t>8682631200817</t>
        </is>
      </c>
      <c r="C72" s="2" t="inlineStr">
        <is>
          <t>SMILE KEDI POUCH KISIR  85 GR BIFTEKLI *24*</t>
        </is>
      </c>
      <c r="D72" s="2" t="inlineStr">
        <is>
          <t>ONDOKUZ TEMIZLIK GIDA TEDARIK KOZM.SAN.TIC.A.S.</t>
        </is>
      </c>
      <c r="E72" s="3">
        <f>F72*K72</f>
      </c>
      <c r="F72" s="4">
        <v>1160</v>
      </c>
      <c r="G72" s="4">
        <v>493</v>
      </c>
      <c r="H72" s="3">
        <v>11449.5678</v>
      </c>
      <c r="I72" s="4">
        <v>24</v>
      </c>
      <c r="J72" s="4">
        <v>0</v>
      </c>
      <c r="K72" s="3">
        <v>22.338</v>
      </c>
      <c r="L72" s="3">
        <v>32</v>
      </c>
      <c r="M72" s="5">
        <f>(L72-K72)/K72</f>
      </c>
      <c r="N72" s="6">
        <f>F72/(G72/30)</f>
      </c>
    </row>
    <row r="73" spans="1:14">
      <c r="A73" s="2" t="inlineStr">
        <is>
          <t>8697722504613</t>
        </is>
      </c>
      <c r="B73" s="2" t="inlineStr">
        <is>
          <t>8697722504613</t>
        </is>
      </c>
      <c r="C73" s="2" t="inlineStr">
        <is>
          <t>HAK/FREEGARDEN SAKSI SEDEF 1 NO HP-393</t>
        </is>
      </c>
      <c r="D73" s="2" t="inlineStr">
        <is>
          <t>CEREN KARDESLER PAZARLAMA DAGITIM SAN.TIC.A.S.</t>
        </is>
      </c>
      <c r="E73" s="3">
        <f>F73*K73</f>
      </c>
      <c r="F73" s="4">
        <v>1158</v>
      </c>
      <c r="G73" s="4">
        <v>40</v>
      </c>
      <c r="H73" s="3">
        <v>462.8008</v>
      </c>
      <c r="I73" s="4">
        <v>52</v>
      </c>
      <c r="J73" s="4">
        <v>810</v>
      </c>
      <c r="K73" s="3">
        <v>9</v>
      </c>
      <c r="L73" s="3">
        <v>16.9</v>
      </c>
      <c r="M73" s="5">
        <f>(L73-K73)/K73</f>
      </c>
      <c r="N73" s="6">
        <f>F73/(G73/30)</f>
      </c>
    </row>
    <row r="74" spans="1:14">
      <c r="A74" s="2" t="inlineStr">
        <is>
          <t>98032129</t>
        </is>
      </c>
      <c r="B74" s="2" t="inlineStr">
        <is>
          <t>98032129</t>
        </is>
      </c>
      <c r="C74" s="2" t="inlineStr">
        <is>
          <t>SORINA HAVLU 30*50</t>
        </is>
      </c>
      <c r="D74" s="2" t="inlineStr">
        <is>
          <t>FUNDA OZYENER</t>
        </is>
      </c>
      <c r="E74" s="3">
        <f>F74*K74</f>
      </c>
      <c r="F74" s="4">
        <v>1152</v>
      </c>
      <c r="G74" s="4">
        <v>48</v>
      </c>
      <c r="H74" s="3">
        <v>1784.5724</v>
      </c>
      <c r="I74" s="4">
        <v>-44</v>
      </c>
      <c r="J74" s="4">
        <v>1164</v>
      </c>
      <c r="K74" s="3">
        <v>22.9167</v>
      </c>
      <c r="L74" s="3">
        <v>39.9</v>
      </c>
      <c r="M74" s="5">
        <f>(L74-K74)/K74</f>
      </c>
      <c r="N74" s="6">
        <f>F74/(G74/30)</f>
      </c>
    </row>
    <row r="75" spans="1:14">
      <c r="A75" s="2" t="inlineStr">
        <is>
          <t>8682631200855</t>
        </is>
      </c>
      <c r="B75" s="2" t="inlineStr">
        <is>
          <t>8682631200855</t>
        </is>
      </c>
      <c r="C75" s="2" t="inlineStr">
        <is>
          <t>SMILE KOPEK POUCH KUCUK-ORTA IRK 85 GR KUZULU *24*</t>
        </is>
      </c>
      <c r="D75" s="2" t="inlineStr">
        <is>
          <t>ONDOKUZ TEMIZLIK GIDA TEDARIK KOZM.SAN.TIC.A.S.</t>
        </is>
      </c>
      <c r="E75" s="3">
        <f>F75*K75</f>
      </c>
      <c r="F75" s="4">
        <v>1146</v>
      </c>
      <c r="G75" s="4">
        <v>437</v>
      </c>
      <c r="H75" s="3">
        <v>11008.0158</v>
      </c>
      <c r="I75" s="4">
        <v>47</v>
      </c>
      <c r="J75" s="4">
        <v>0</v>
      </c>
      <c r="K75" s="3">
        <v>22.338</v>
      </c>
      <c r="L75" s="3">
        <v>32</v>
      </c>
      <c r="M75" s="5">
        <f>(L75-K75)/K75</f>
      </c>
      <c r="N75" s="6">
        <f>F75/(G75/30)</f>
      </c>
    </row>
    <row r="76" spans="1:14">
      <c r="A76" s="2" t="inlineStr">
        <is>
          <t>8681299601394</t>
        </is>
      </c>
      <c r="B76" s="2" t="inlineStr">
        <is>
          <t>8681299601394</t>
        </is>
      </c>
      <c r="C76" s="2" t="inlineStr">
        <is>
          <t>JUNGLE KEDI POUCH KISIR 100 GR DANA ETLI *24*</t>
        </is>
      </c>
      <c r="D76" s="2" t="inlineStr">
        <is>
          <t>ONDOKUZ TEMIZLIK GIDA TEDARIK KOZM.SAN.TIC.A.S.</t>
        </is>
      </c>
      <c r="E76" s="3">
        <f>F76*K76</f>
      </c>
      <c r="F76" s="4">
        <v>1136</v>
      </c>
      <c r="G76" s="4">
        <v>341</v>
      </c>
      <c r="H76" s="3">
        <v>9345.09</v>
      </c>
      <c r="I76" s="4">
        <v>49</v>
      </c>
      <c r="J76" s="4">
        <v>0</v>
      </c>
      <c r="K76" s="3">
        <v>26.112</v>
      </c>
      <c r="L76" s="3">
        <v>37.5</v>
      </c>
      <c r="M76" s="5">
        <f>(L76-K76)/K76</f>
      </c>
      <c r="N76" s="6">
        <f>F76/(G76/30)</f>
      </c>
    </row>
    <row r="77" spans="1:14">
      <c r="A77" s="2" t="inlineStr">
        <is>
          <t>8684718187158</t>
        </is>
      </c>
      <c r="B77" s="2" t="inlineStr">
        <is>
          <t>8684718187158</t>
        </is>
      </c>
      <c r="C77" s="2" t="inlineStr">
        <is>
          <t>NOKI 3 LU BEYAZ TAHTA KALEMI REGULAR</t>
        </is>
      </c>
      <c r="D77" s="2" t="inlineStr">
        <is>
          <t>OZKOL KIRTASIYE TICARET LTD STI</t>
        </is>
      </c>
      <c r="E77" s="3">
        <f>F77*K77</f>
      </c>
      <c r="F77" s="4">
        <v>1130</v>
      </c>
      <c r="G77" s="4">
        <v>85</v>
      </c>
      <c r="H77" s="3">
        <v>5941.5</v>
      </c>
      <c r="I77" s="4">
        <v>1130</v>
      </c>
      <c r="J77" s="4">
        <v>0</v>
      </c>
      <c r="K77" s="3">
        <v>33.0483</v>
      </c>
      <c r="L77" s="3">
        <v>69.9</v>
      </c>
      <c r="M77" s="5">
        <f>(L77-K77)/K77</f>
      </c>
      <c r="N77" s="6">
        <f>F77/(G77/30)</f>
      </c>
    </row>
    <row r="78" spans="1:14">
      <c r="A78" s="2" t="inlineStr">
        <is>
          <t>8683989460915</t>
        </is>
      </c>
      <c r="B78" s="2" t="inlineStr">
        <is>
          <t>8683989460915</t>
        </is>
      </c>
      <c r="C78" s="2" t="inlineStr">
        <is>
          <t>SUGAR HOUSE MIKROFIBER BEZ ULTRA EMICI 2 LI *156*</t>
        </is>
      </c>
      <c r="D78" s="2" t="inlineStr">
        <is>
          <t>REFERANS IC VE DIS TICARET LTD.STI.</t>
        </is>
      </c>
      <c r="E78" s="3">
        <f>F78*K78</f>
      </c>
      <c r="F78" s="4">
        <v>1129</v>
      </c>
      <c r="G78" s="4">
        <v>77</v>
      </c>
      <c r="H78" s="3">
        <v>12206.2422</v>
      </c>
      <c r="I78" s="4">
        <v>865</v>
      </c>
      <c r="J78" s="4">
        <v>0</v>
      </c>
      <c r="K78" s="3">
        <v>79.98</v>
      </c>
      <c r="L78" s="3">
        <v>159.95</v>
      </c>
      <c r="M78" s="5">
        <f>(L78-K78)/K78</f>
      </c>
      <c r="N78" s="6">
        <f>F78/(G78/30)</f>
      </c>
    </row>
    <row r="79" spans="1:14">
      <c r="A79" s="2" t="inlineStr">
        <is>
          <t>4008496217595</t>
        </is>
      </c>
      <c r="B79" s="2" t="inlineStr">
        <is>
          <t>4008496217595</t>
        </is>
      </c>
      <c r="C79" s="2" t="inlineStr">
        <is>
          <t>VARTA ENERGY AA KALEM PIL 2 LI</t>
        </is>
      </c>
      <c r="D79" s="2" t="inlineStr">
        <is>
          <t>IZMIR MEDYA MARKET LTD.STI</t>
        </is>
      </c>
      <c r="E79" s="3">
        <f>F79*K79</f>
      </c>
      <c r="F79" s="4">
        <v>1129</v>
      </c>
      <c r="G79" s="4">
        <v>83</v>
      </c>
      <c r="H79" s="3">
        <v>4141.691</v>
      </c>
      <c r="I79" s="4">
        <v>937</v>
      </c>
      <c r="J79" s="4">
        <v>0</v>
      </c>
      <c r="K79" s="3">
        <v>49.9</v>
      </c>
      <c r="L79" s="3">
        <v>49.9</v>
      </c>
      <c r="M79" s="5">
        <f>(L79-K79)/K79</f>
      </c>
      <c r="N79" s="6">
        <f>F79/(G79/30)</f>
      </c>
    </row>
    <row r="80" spans="1:14">
      <c r="A80" s="2" t="inlineStr">
        <is>
          <t>8697448286961</t>
        </is>
      </c>
      <c r="B80" s="2" t="inlineStr">
        <is>
          <t>8697448286961</t>
        </is>
      </c>
      <c r="C80" s="2" t="inlineStr">
        <is>
          <t>TOFITA 911 PLASTIK BUYUK KASIK 20 LI</t>
        </is>
      </c>
      <c r="D80" s="2" t="inlineStr">
        <is>
          <t>MAKSIMUM EV IHTIYACLARI MAD. PAZ. TIC.LDT.STI.</t>
        </is>
      </c>
      <c r="E80" s="3">
        <f>F80*K80</f>
      </c>
      <c r="F80" s="4">
        <v>1127</v>
      </c>
      <c r="G80" s="4">
        <v>18</v>
      </c>
      <c r="H80" s="3">
        <v>448.2</v>
      </c>
      <c r="I80" s="4">
        <v>524</v>
      </c>
      <c r="J80" s="4">
        <v>0</v>
      </c>
      <c r="K80" s="3">
        <v>24.9</v>
      </c>
      <c r="L80" s="3">
        <v>24.9</v>
      </c>
      <c r="M80" s="5">
        <f>(L80-K80)/K80</f>
      </c>
      <c r="N80" s="6">
        <f>F80/(G80/30)</f>
      </c>
    </row>
    <row r="81" spans="1:14">
      <c r="A81" s="2" t="inlineStr">
        <is>
          <t>8681457203347</t>
        </is>
      </c>
      <c r="B81" s="2" t="inlineStr">
        <is>
          <t>8681457205808</t>
        </is>
      </c>
      <c r="C81" s="2" t="inlineStr">
        <is>
          <t>GOFLEKS TERLIK</t>
        </is>
      </c>
      <c r="D81" s="2" t="inlineStr">
        <is>
          <t>CEREM ELEKTRONIK SAN. VE TIC. A.S.</t>
        </is>
      </c>
      <c r="E81" s="3">
        <f>F81*K81</f>
      </c>
      <c r="F81" s="4">
        <v>1106</v>
      </c>
      <c r="G81" s="4">
        <v>48</v>
      </c>
      <c r="H81" s="3">
        <v>3600</v>
      </c>
      <c r="I81" s="4">
        <v>89</v>
      </c>
      <c r="J81" s="4">
        <v>1008</v>
      </c>
      <c r="K81" s="3">
        <v>75</v>
      </c>
      <c r="L81" s="3">
        <v>75</v>
      </c>
      <c r="M81" s="5">
        <f>(L81-K81)/K81</f>
      </c>
      <c r="N81" s="6">
        <f>F81/(G81/30)</f>
      </c>
    </row>
    <row r="82" spans="1:14">
      <c r="A82" s="2" t="inlineStr">
        <is>
          <t>8682631200831</t>
        </is>
      </c>
      <c r="B82" s="2" t="inlineStr">
        <is>
          <t>8682631200831</t>
        </is>
      </c>
      <c r="C82" s="2" t="inlineStr">
        <is>
          <t>SMILE KEDI POUCH  85 GR KUZULU *24*</t>
        </is>
      </c>
      <c r="D82" s="2" t="inlineStr">
        <is>
          <t>ONDOKUZ TEMIZLIK GIDA TEDARIK KOZM.SAN.TIC.A.S.</t>
        </is>
      </c>
      <c r="E82" s="3">
        <f>F82*K82</f>
      </c>
      <c r="F82" s="4">
        <v>1082</v>
      </c>
      <c r="G82" s="4">
        <v>587</v>
      </c>
      <c r="H82" s="3">
        <v>13606.4158</v>
      </c>
      <c r="I82" s="4">
        <v>61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8680869487482</t>
        </is>
      </c>
      <c r="B83" s="2" t="inlineStr">
        <is>
          <t>8680869487475</t>
        </is>
      </c>
      <c r="C83" s="2" t="inlineStr">
        <is>
          <t>SERVE DOUBLE AKRILIK MORKOR FIRCA+KECELI UC 360LI</t>
        </is>
      </c>
      <c r="D83" s="2" t="inlineStr">
        <is>
          <t>OZKOL KIRTASIYE TICARET LTD STI</t>
        </is>
      </c>
      <c r="E83" s="3">
        <f>F83*K83</f>
      </c>
      <c r="F83" s="4">
        <v>1080</v>
      </c>
      <c r="G83" s="4">
        <v>0</v>
      </c>
      <c r="H83" s="3">
        <v>0</v>
      </c>
      <c r="I83" s="4">
        <v>0</v>
      </c>
      <c r="J83" s="4">
        <v>1080</v>
      </c>
      <c r="K83" s="3">
        <v>33.858</v>
      </c>
      <c r="L83" s="3">
        <v>59.9</v>
      </c>
      <c r="M83" s="5">
        <f>(L83-K83)/K83</f>
      </c>
    </row>
    <row r="84" spans="1:14">
      <c r="A84" s="2" t="inlineStr">
        <is>
          <t>8682835127729</t>
        </is>
      </c>
      <c r="B84" s="2" t="inlineStr">
        <is>
          <t>8682835127729</t>
        </is>
      </c>
      <c r="C84" s="2" t="inlineStr">
        <is>
          <t>NOKI MIN UC 2B 0,7 75 MM 24 LU TUP          *144*</t>
        </is>
      </c>
      <c r="D84" s="2" t="inlineStr">
        <is>
          <t>OZKOL KIRTASIYE TICARET LTD STI</t>
        </is>
      </c>
      <c r="E84" s="3">
        <f>F84*K84</f>
      </c>
      <c r="F84" s="4">
        <v>1075</v>
      </c>
      <c r="G84" s="4">
        <v>233</v>
      </c>
      <c r="H84" s="3">
        <v>4170.704</v>
      </c>
      <c r="I84" s="4">
        <v>580</v>
      </c>
      <c r="J84" s="4">
        <v>0</v>
      </c>
      <c r="K84" s="3">
        <v>9.5933</v>
      </c>
      <c r="L84" s="3">
        <v>17.9</v>
      </c>
      <c r="M84" s="5">
        <f>(L84-K84)/K84</f>
      </c>
      <c r="N84" s="6">
        <f>F84/(G84/30)</f>
      </c>
    </row>
    <row r="85" spans="1:14">
      <c r="A85" s="2" t="inlineStr">
        <is>
          <t>8682631200824</t>
        </is>
      </c>
      <c r="B85" s="2" t="inlineStr">
        <is>
          <t>8682631200824</t>
        </is>
      </c>
      <c r="C85" s="2" t="inlineStr">
        <is>
          <t>SMILE KEDI POUCH  85 GR TAVUKLU *24*</t>
        </is>
      </c>
      <c r="D85" s="2" t="inlineStr">
        <is>
          <t>ONDOKUZ TEMIZLIK GIDA TEDARIK KOZM.SAN.TIC.A.S.</t>
        </is>
      </c>
      <c r="E85" s="3">
        <f>F85*K85</f>
      </c>
      <c r="F85" s="4">
        <v>1064</v>
      </c>
      <c r="G85" s="4">
        <v>563</v>
      </c>
      <c r="H85" s="3">
        <v>13337.5918</v>
      </c>
      <c r="I85" s="4">
        <v>64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8681299031115</t>
        </is>
      </c>
      <c r="B86" s="2" t="inlineStr">
        <is>
          <t>8681299031115</t>
        </is>
      </c>
      <c r="C86" s="2" t="inlineStr">
        <is>
          <t>JUNGLE KEDI POUCH YETISKIN 100 GR DANA ETLI *24*</t>
        </is>
      </c>
      <c r="D86" s="2" t="inlineStr">
        <is>
          <t>ONDOKUZ TEMIZLIK GIDA TEDARIK KOZM.SAN.TIC.A.S.</t>
        </is>
      </c>
      <c r="E86" s="3">
        <f>F86*K86</f>
      </c>
      <c r="F86" s="4">
        <v>1037</v>
      </c>
      <c r="G86" s="4">
        <v>341</v>
      </c>
      <c r="H86" s="3">
        <v>9236.3159</v>
      </c>
      <c r="I86" s="4">
        <v>21</v>
      </c>
      <c r="J86" s="4">
        <v>0</v>
      </c>
      <c r="K86" s="3">
        <v>26.112</v>
      </c>
      <c r="L86" s="3">
        <v>37.5</v>
      </c>
      <c r="M86" s="5">
        <f>(L86-K86)/K86</f>
      </c>
      <c r="N86" s="6">
        <f>F86/(G86/30)</f>
      </c>
    </row>
    <row r="87" spans="1:14">
      <c r="A87" s="2" t="inlineStr">
        <is>
          <t>8697448288118</t>
        </is>
      </c>
      <c r="B87" s="2" t="inlineStr">
        <is>
          <t>8697448288118</t>
        </is>
      </c>
      <c r="C87" s="2" t="inlineStr">
        <is>
          <t>TOFITA 1935 CAYCI BARDAGI 10 LU</t>
        </is>
      </c>
      <c r="D87" s="2" t="inlineStr">
        <is>
          <t>MAKSIMUM EV IHTIYACLARI MAD. PAZ. TIC.LDT.STI.</t>
        </is>
      </c>
      <c r="E87" s="3">
        <f>F87*K87</f>
      </c>
      <c r="F87" s="4">
        <v>987</v>
      </c>
      <c r="G87" s="4">
        <v>52</v>
      </c>
      <c r="H87" s="3">
        <v>774.8</v>
      </c>
      <c r="I87" s="4">
        <v>667</v>
      </c>
      <c r="J87" s="4">
        <v>0</v>
      </c>
      <c r="K87" s="3">
        <v>14.9</v>
      </c>
      <c r="L87" s="3">
        <v>14.9</v>
      </c>
      <c r="M87" s="5">
        <f>(L87-K87)/K87</f>
      </c>
      <c r="N87" s="6">
        <f>F87/(G87/30)</f>
      </c>
    </row>
    <row r="88" spans="1:14">
      <c r="A88" s="2" t="inlineStr">
        <is>
          <t>8802946513031</t>
        </is>
      </c>
      <c r="B88" s="2" t="inlineStr">
        <is>
          <t>8802946513161</t>
        </is>
      </c>
      <c r="C88" s="2" t="inlineStr">
        <is>
          <t>AMOS YUZ BOYASI SETI</t>
        </is>
      </c>
      <c r="D88" s="2" t="inlineStr">
        <is>
          <t>OZKOL KIRTASIYE TICARET LTD STI</t>
        </is>
      </c>
      <c r="E88" s="3">
        <f>F88*K88</f>
      </c>
      <c r="F88" s="4">
        <v>986</v>
      </c>
      <c r="G88" s="4">
        <v>107</v>
      </c>
      <c r="H88" s="3">
        <v>5339.302</v>
      </c>
      <c r="I88" s="4">
        <v>353</v>
      </c>
      <c r="J88" s="4">
        <v>0</v>
      </c>
      <c r="K88" s="3">
        <v>26.5221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8691014100576</t>
        </is>
      </c>
      <c r="B89" s="2" t="inlineStr">
        <is>
          <t>8691014901500</t>
        </is>
      </c>
      <c r="C89" s="2" t="inlineStr">
        <is>
          <t>PIKNIK PLASTIK BARDAK OTOMAT 10 LU *200*</t>
        </is>
      </c>
      <c r="D89" s="2" t="inlineStr">
        <is>
          <t>EGEDEN GIDA TEM KOZM MAD.TIC.A.S.</t>
        </is>
      </c>
      <c r="E89" s="3">
        <f>F89*K89</f>
      </c>
      <c r="F89" s="4">
        <v>981</v>
      </c>
      <c r="G89" s="4">
        <v>41</v>
      </c>
      <c r="H89" s="3">
        <v>569.9</v>
      </c>
      <c r="I89" s="4">
        <v>537</v>
      </c>
      <c r="J89" s="4">
        <v>0</v>
      </c>
      <c r="K89" s="3">
        <v>13.9</v>
      </c>
      <c r="L89" s="3">
        <v>13.9</v>
      </c>
      <c r="M89" s="5">
        <f>(L89-K89)/K89</f>
      </c>
      <c r="N89" s="6">
        <f>F89/(G89/30)</f>
      </c>
    </row>
    <row r="90" spans="1:14">
      <c r="A90" s="2" t="inlineStr">
        <is>
          <t>8699508764426</t>
        </is>
      </c>
      <c r="B90" s="2" t="inlineStr">
        <is>
          <t>8698782860510</t>
        </is>
      </c>
      <c r="C90" s="2" t="inlineStr">
        <is>
          <t>ERSAN TEMIZLIK BEZI ITHAL TEKLI *100*</t>
        </is>
      </c>
      <c r="D90" s="2" t="inlineStr">
        <is>
          <t>ERSAN EV GERECLERI SAN.TIC.LTD.STI</t>
        </is>
      </c>
      <c r="E90" s="3">
        <f>F90*K90</f>
      </c>
      <c r="F90" s="4">
        <v>960</v>
      </c>
      <c r="G90" s="4">
        <v>180</v>
      </c>
      <c r="H90" s="3">
        <v>5371.735</v>
      </c>
      <c r="I90" s="4">
        <v>233</v>
      </c>
      <c r="J90" s="4">
        <v>0</v>
      </c>
      <c r="K90" s="3">
        <v>19.635</v>
      </c>
      <c r="L90" s="3">
        <v>29.9</v>
      </c>
      <c r="M90" s="5">
        <f>(L90-K90)/K90</f>
      </c>
      <c r="N90" s="6">
        <f>F90/(G90/30)</f>
      </c>
    </row>
    <row r="91" spans="1:14">
      <c r="A91" s="2" t="inlineStr">
        <is>
          <t>8690216120009</t>
        </is>
      </c>
      <c r="B91" s="2" t="inlineStr">
        <is>
          <t>8690216120207</t>
        </is>
      </c>
      <c r="C91" s="2" t="inlineStr">
        <is>
          <t>FATIH KURSUN KALEM MERCANLI *24*</t>
        </is>
      </c>
      <c r="D91" s="2" t="inlineStr">
        <is>
          <t>TIMON TOPLU TUK.SAN.TIC.A.S.</t>
        </is>
      </c>
      <c r="E91" s="3">
        <f>F91*K91</f>
      </c>
      <c r="F91" s="4">
        <v>958</v>
      </c>
      <c r="G91" s="4">
        <v>547</v>
      </c>
      <c r="H91" s="3">
        <v>4868.304</v>
      </c>
      <c r="I91" s="4">
        <v>655</v>
      </c>
      <c r="J91" s="4">
        <v>0</v>
      </c>
      <c r="K91" s="3">
        <v>8.9</v>
      </c>
      <c r="L91" s="3">
        <v>8.9</v>
      </c>
      <c r="M91" s="5">
        <f>(L91-K91)/K91</f>
      </c>
      <c r="N91" s="6">
        <f>F91/(G91/30)</f>
      </c>
    </row>
    <row r="92" spans="1:14">
      <c r="A92" s="2" t="inlineStr">
        <is>
          <t>8681299031108</t>
        </is>
      </c>
      <c r="B92" s="2" t="inlineStr">
        <is>
          <t>8681299031108</t>
        </is>
      </c>
      <c r="C92" s="2" t="inlineStr">
        <is>
          <t>JUNGLE KEDI POUCH YETISKIN 100 GR TAVUKLU *24*</t>
        </is>
      </c>
      <c r="D92" s="2" t="inlineStr">
        <is>
          <t>ONDOKUZ TEMIZLIK GIDA TEDARIK KOZM.SAN.TIC.A.S.</t>
        </is>
      </c>
      <c r="E92" s="3">
        <f>F92*K92</f>
      </c>
      <c r="F92" s="4">
        <v>954</v>
      </c>
      <c r="G92" s="4">
        <v>364</v>
      </c>
      <c r="H92" s="3">
        <v>9993.8219</v>
      </c>
      <c r="I92" s="4">
        <v>27</v>
      </c>
      <c r="J92" s="4">
        <v>0</v>
      </c>
      <c r="K92" s="3">
        <v>26.112</v>
      </c>
      <c r="L92" s="3">
        <v>37.5</v>
      </c>
      <c r="M92" s="5">
        <f>(L92-K92)/K92</f>
      </c>
      <c r="N92" s="6">
        <f>F92/(G92/30)</f>
      </c>
    </row>
    <row r="93" spans="1:14">
      <c r="A93" s="2" t="inlineStr">
        <is>
          <t>8683813622755</t>
        </is>
      </c>
      <c r="B93" s="2" t="inlineStr">
        <is>
          <t>8683813621499</t>
        </is>
      </c>
      <c r="C93" s="2" t="inlineStr">
        <is>
          <t>EVMONI SICAK SU TORBASI KAUCUK 2 LT 028819</t>
        </is>
      </c>
      <c r="D93" s="2" t="inlineStr">
        <is>
          <t>CEREM ELEKTRONIK SAN. VE TIC. A.S.</t>
        </is>
      </c>
      <c r="E93" s="3">
        <f>F93*K93</f>
      </c>
      <c r="F93" s="4">
        <v>952</v>
      </c>
      <c r="G93" s="4">
        <v>56</v>
      </c>
      <c r="H93" s="3">
        <v>2870.8752</v>
      </c>
      <c r="I93" s="4">
        <v>162</v>
      </c>
      <c r="J93" s="4">
        <v>564</v>
      </c>
      <c r="K93" s="3">
        <v>37</v>
      </c>
      <c r="L93" s="3">
        <v>50</v>
      </c>
      <c r="M93" s="5">
        <f>(L93-K93)/K93</f>
      </c>
      <c r="N93" s="6">
        <f>F93/(G93/30)</f>
      </c>
    </row>
    <row r="94" spans="1:14">
      <c r="A94" s="2" t="inlineStr">
        <is>
          <t>8682835120515</t>
        </is>
      </c>
      <c r="B94" s="2" t="inlineStr">
        <is>
          <t>8682835120515</t>
        </is>
      </c>
      <c r="C94" s="2" t="inlineStr">
        <is>
          <t>NOKI MIN 2B 0.7 UC 60MM 120 LI TUP</t>
        </is>
      </c>
      <c r="D94" s="2" t="inlineStr">
        <is>
          <t>OZKOL KIRTASIYE TICARET LTD STI</t>
        </is>
      </c>
      <c r="E94" s="3">
        <f>F94*K94</f>
      </c>
      <c r="F94" s="4">
        <v>948</v>
      </c>
      <c r="G94" s="4">
        <v>265</v>
      </c>
      <c r="H94" s="3">
        <v>10510.5</v>
      </c>
      <c r="I94" s="4">
        <v>793</v>
      </c>
      <c r="J94" s="4">
        <v>0</v>
      </c>
      <c r="K94" s="3">
        <v>21.8123</v>
      </c>
      <c r="L94" s="3">
        <v>39.9</v>
      </c>
      <c r="M94" s="5">
        <f>(L94-K94)/K94</f>
      </c>
      <c r="N94" s="6">
        <f>F94/(G94/30)</f>
      </c>
    </row>
    <row r="95" spans="1:14">
      <c r="A95" s="2" t="inlineStr">
        <is>
          <t>8681299013906</t>
        </is>
      </c>
      <c r="B95" s="2" t="inlineStr">
        <is>
          <t>8681299013906</t>
        </is>
      </c>
      <c r="C95" s="2" t="inlineStr">
        <is>
          <t>JUNGLE KEDI POUCH YETISKIN 100 GR SOMONLU *24*</t>
        </is>
      </c>
      <c r="D95" s="2" t="inlineStr">
        <is>
          <t>ONDOKUZ TEMIZLIK GIDA TEDARIK KOZM.SAN.TIC.A.S.</t>
        </is>
      </c>
      <c r="E95" s="3">
        <f>F95*K95</f>
      </c>
      <c r="F95" s="4">
        <v>942</v>
      </c>
      <c r="G95" s="4">
        <v>420</v>
      </c>
      <c r="H95" s="3">
        <v>11392.6139</v>
      </c>
      <c r="I95" s="4">
        <v>10</v>
      </c>
      <c r="J95" s="4">
        <v>0</v>
      </c>
      <c r="K95" s="3">
        <v>26.112</v>
      </c>
      <c r="L95" s="3">
        <v>37.5</v>
      </c>
      <c r="M95" s="5">
        <f>(L95-K95)/K95</f>
      </c>
      <c r="N95" s="6">
        <f>F95/(G95/30)</f>
      </c>
    </row>
    <row r="96" spans="1:14">
      <c r="A96" s="2" t="inlineStr">
        <is>
          <t>8697448280181</t>
        </is>
      </c>
      <c r="B96" s="2" t="inlineStr">
        <is>
          <t>8697448280181</t>
        </is>
      </c>
      <c r="C96" s="2" t="inlineStr">
        <is>
          <t>TOFITA 1905 PLASTIK ORTA TABAK 10 LU</t>
        </is>
      </c>
      <c r="D96" s="2" t="inlineStr">
        <is>
          <t>MAKSIMUM EV IHTIYACLARI MAD. PAZ. TIC.LDT.STI.</t>
        </is>
      </c>
      <c r="E96" s="3">
        <f>F96*K96</f>
      </c>
      <c r="F96" s="4">
        <v>938</v>
      </c>
      <c r="G96" s="4">
        <v>81</v>
      </c>
      <c r="H96" s="3">
        <v>3231.8993</v>
      </c>
      <c r="I96" s="4">
        <v>653</v>
      </c>
      <c r="J96" s="4">
        <v>0</v>
      </c>
      <c r="K96" s="3">
        <v>20.2829</v>
      </c>
      <c r="L96" s="3">
        <v>39.9</v>
      </c>
      <c r="M96" s="5">
        <f>(L96-K96)/K96</f>
      </c>
      <c r="N96" s="6">
        <f>F96/(G96/30)</f>
      </c>
    </row>
    <row r="97" spans="1:14">
      <c r="A97" s="2" t="inlineStr">
        <is>
          <t>8683613406227</t>
        </is>
      </c>
      <c r="B97" s="2" t="inlineStr">
        <is>
          <t>8683613406227</t>
        </is>
      </c>
      <c r="C97" s="2" t="inlineStr">
        <is>
          <t>SASTA KOLEJ CORABI *360*</t>
        </is>
      </c>
      <c r="D97" s="2" t="inlineStr">
        <is>
          <t>TIMON TOPLU TUK.SAN.TIC.A.S.</t>
        </is>
      </c>
      <c r="E97" s="3">
        <f>F97*K97</f>
      </c>
      <c r="F97" s="4">
        <v>936</v>
      </c>
      <c r="G97" s="4">
        <v>78</v>
      </c>
      <c r="H97" s="3">
        <v>3112.1985</v>
      </c>
      <c r="I97" s="4">
        <v>393</v>
      </c>
      <c r="J97" s="4">
        <v>0</v>
      </c>
      <c r="K97" s="3">
        <v>39.9</v>
      </c>
      <c r="L97" s="3">
        <v>39.9</v>
      </c>
      <c r="M97" s="5">
        <f>(L97-K97)/K97</f>
      </c>
      <c r="N97" s="6">
        <f>F97/(G97/30)</f>
      </c>
    </row>
    <row r="98" spans="1:14">
      <c r="A98" s="2" t="inlineStr">
        <is>
          <t>8681299600038</t>
        </is>
      </c>
      <c r="B98" s="2" t="inlineStr">
        <is>
          <t>8681299600038</t>
        </is>
      </c>
      <c r="C98" s="2" t="inlineStr">
        <is>
          <t>JUNGLE KEDI POUCH KISIR 100 GR TAVUKLU *24*</t>
        </is>
      </c>
      <c r="D98" s="2" t="inlineStr">
        <is>
          <t>ONDOKUZ TEMIZLIK GIDA TEDARIK KOZM.SAN.TIC.A.S.</t>
        </is>
      </c>
      <c r="E98" s="3">
        <f>F98*K98</f>
      </c>
      <c r="F98" s="4">
        <v>933</v>
      </c>
      <c r="G98" s="4">
        <v>363</v>
      </c>
      <c r="H98" s="3">
        <v>9528.8219</v>
      </c>
      <c r="I98" s="4">
        <v>68</v>
      </c>
      <c r="J98" s="4">
        <v>0</v>
      </c>
      <c r="K98" s="3">
        <v>26.112</v>
      </c>
      <c r="L98" s="3">
        <v>37.5</v>
      </c>
      <c r="M98" s="5">
        <f>(L98-K98)/K98</f>
      </c>
      <c r="N98" s="6">
        <f>F98/(G98/30)</f>
      </c>
    </row>
    <row r="99" spans="1:14">
      <c r="A99" s="2" t="inlineStr">
        <is>
          <t>8698657305559</t>
        </is>
      </c>
      <c r="B99" s="2" t="inlineStr">
        <is>
          <t>8698657305559</t>
        </is>
      </c>
      <c r="C99" s="2" t="inlineStr">
        <is>
          <t>CAM KAVANOZ 425 CC KAPAKSIZ</t>
        </is>
      </c>
      <c r="D99" s="2" t="inlineStr">
        <is>
          <t>NASIP CAM URUNLERI GIDA TIC.LTD.STI.</t>
        </is>
      </c>
      <c r="E99" s="3">
        <f>F99*K99</f>
      </c>
      <c r="F99" s="4">
        <v>922</v>
      </c>
      <c r="G99" s="4">
        <v>1946</v>
      </c>
      <c r="H99" s="3">
        <v>21211.408</v>
      </c>
      <c r="I99" s="4">
        <v>78</v>
      </c>
      <c r="J99" s="4">
        <v>0</v>
      </c>
      <c r="K99" s="3">
        <v>7.75</v>
      </c>
      <c r="L99" s="3">
        <v>10.9</v>
      </c>
      <c r="M99" s="5">
        <f>(L99-K99)/K99</f>
      </c>
      <c r="N99" s="6">
        <f>F99/(G99/30)</f>
      </c>
    </row>
    <row r="100" spans="1:14">
      <c r="A100" s="2" t="inlineStr">
        <is>
          <t>8681489019466</t>
        </is>
      </c>
      <c r="B100" s="2" t="inlineStr">
        <is>
          <t>8681489019466</t>
        </is>
      </c>
      <c r="C100" s="2" t="inlineStr">
        <is>
          <t>ORES BITKI TOPRAK 10 LT</t>
        </is>
      </c>
      <c r="D100" s="2" t="inlineStr">
        <is>
          <t>TASKALE UCUZLUK PAZARI BAYRAM BAHADIR CELIK</t>
        </is>
      </c>
      <c r="E100" s="3">
        <f>F100*K100</f>
      </c>
      <c r="F100" s="4">
        <v>916</v>
      </c>
      <c r="G100" s="4">
        <v>545</v>
      </c>
      <c r="H100" s="3">
        <v>36304.5003</v>
      </c>
      <c r="I100" s="4">
        <v>585</v>
      </c>
      <c r="J100" s="4">
        <v>0</v>
      </c>
      <c r="K100" s="3">
        <v>45</v>
      </c>
      <c r="L100" s="3">
        <v>69.9</v>
      </c>
      <c r="M100" s="5">
        <f>(L100-K100)/K100</f>
      </c>
      <c r="N100" s="6">
        <f>F100/(G100/30)</f>
      </c>
    </row>
    <row r="101" spans="1:14">
      <c r="A101" s="2" t="inlineStr">
        <is>
          <t>8697448280143</t>
        </is>
      </c>
      <c r="B101" s="2" t="inlineStr">
        <is>
          <t>8697448280143</t>
        </is>
      </c>
      <c r="C101" s="2" t="inlineStr">
        <is>
          <t>TOFITA 1901 OTOMAT BARDAK 10 LU</t>
        </is>
      </c>
      <c r="D101" s="2" t="inlineStr">
        <is>
          <t>MAKSIMUM EV IHTIYACLARI MAD. PAZ. TIC.LDT.STI.</t>
        </is>
      </c>
      <c r="E101" s="3">
        <f>F101*K101</f>
      </c>
      <c r="F101" s="4">
        <v>915</v>
      </c>
      <c r="G101" s="4">
        <v>69</v>
      </c>
      <c r="H101" s="3">
        <v>890.1006</v>
      </c>
      <c r="I101" s="4">
        <v>326</v>
      </c>
      <c r="J101" s="4">
        <v>0</v>
      </c>
      <c r="K101" s="3">
        <v>12.9</v>
      </c>
      <c r="L101" s="3">
        <v>12.9</v>
      </c>
      <c r="M101" s="5">
        <f>(L101-K101)/K101</f>
      </c>
      <c r="N101" s="6">
        <f>F101/(G101/30)</f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98032037</t>
        </is>
      </c>
      <c r="B2" s="2" t="inlineStr">
        <is>
          <t>98032051</t>
        </is>
      </c>
      <c r="C2" s="2" t="inlineStr">
        <is>
          <t>NOVO YOLLUK 80X150</t>
        </is>
      </c>
      <c r="D2" s="2" t="inlineStr">
        <is>
          <t>NOVO BILISIM VE TICARET LIMITED SIRKETI</t>
        </is>
      </c>
      <c r="E2" s="3">
        <f>F2*K2</f>
      </c>
      <c r="F2" s="4">
        <v>581</v>
      </c>
      <c r="G2" s="4">
        <v>390</v>
      </c>
      <c r="H2" s="3">
        <v>149761.1</v>
      </c>
      <c r="I2" s="4">
        <v>-318</v>
      </c>
      <c r="J2" s="4">
        <v>628</v>
      </c>
      <c r="K2" s="3">
        <v>290.5518</v>
      </c>
      <c r="L2" s="3">
        <v>399.9</v>
      </c>
      <c r="M2" s="5">
        <f>(L2-K2)/K2</f>
      </c>
      <c r="N2" s="6">
        <f>F2/(G2/30)</f>
      </c>
    </row>
    <row r="3" spans="1:14">
      <c r="A3" s="2" t="inlineStr">
        <is>
          <t>98032099</t>
        </is>
      </c>
      <c r="B3" s="2" t="inlineStr">
        <is>
          <t>98032099</t>
        </is>
      </c>
      <c r="C3" s="2" t="inlineStr">
        <is>
          <t>AKSU PASPAS 60X100 CM</t>
        </is>
      </c>
      <c r="D3" s="2" t="inlineStr">
        <is>
          <t>FUNDA OZYENER</t>
        </is>
      </c>
      <c r="E3" s="3">
        <f>F3*K3</f>
      </c>
      <c r="F3" s="4">
        <v>3798</v>
      </c>
      <c r="G3" s="4">
        <v>1028</v>
      </c>
      <c r="H3" s="3">
        <v>139417.2092</v>
      </c>
      <c r="I3" s="4">
        <v>344</v>
      </c>
      <c r="J3" s="4">
        <v>2950</v>
      </c>
      <c r="K3" s="3">
        <v>88</v>
      </c>
      <c r="L3" s="3">
        <v>129.9</v>
      </c>
      <c r="M3" s="5">
        <f>(L3-K3)/K3</f>
      </c>
      <c r="N3" s="6">
        <f>F3/(G3/30)</f>
      </c>
    </row>
    <row r="4" spans="1:14">
      <c r="A4" s="2" t="inlineStr">
        <is>
          <t>20008697</t>
        </is>
      </c>
      <c r="B4" s="2" t="inlineStr">
        <is>
          <t>3800207470098</t>
        </is>
      </c>
      <c r="C4" s="2" t="inlineStr">
        <is>
          <t>KAVANOZ KAPAK TEKLI</t>
        </is>
      </c>
      <c r="D4" s="2" t="inlineStr">
        <is>
          <t>NASIP CAM URUNLERI GIDA TIC.LTD.STI.</t>
        </is>
      </c>
      <c r="E4" s="3">
        <f>F4*K4</f>
      </c>
      <c r="F4" s="4">
        <v>-5983</v>
      </c>
      <c r="G4" s="4">
        <v>23903</v>
      </c>
      <c r="H4" s="3">
        <v>69288.7091</v>
      </c>
      <c r="I4" s="4">
        <v>-28812</v>
      </c>
      <c r="J4" s="4">
        <v>3660</v>
      </c>
      <c r="K4" s="3">
        <v>2.9</v>
      </c>
      <c r="L4" s="3">
        <v>2.9</v>
      </c>
      <c r="M4" s="5">
        <f>(L4-K4)/K4</f>
      </c>
      <c r="N4" s="6">
        <f>F4/(G4/30)</f>
      </c>
    </row>
    <row r="5" spans="1:14">
      <c r="A5" s="2" t="inlineStr">
        <is>
          <t>8698657215919</t>
        </is>
      </c>
      <c r="B5" s="2" t="inlineStr">
        <is>
          <t>8698657215919</t>
        </is>
      </c>
      <c r="C5" s="2" t="inlineStr">
        <is>
          <t>CAM KAVANOZ 1 LIK KAPAKSIZ *24*</t>
        </is>
      </c>
      <c r="D5" s="2" t="inlineStr">
        <is>
          <t>NASIP CAM URUNLERI GIDA TIC.LTD.STI.</t>
        </is>
      </c>
      <c r="E5" s="3">
        <f>F5*K5</f>
      </c>
      <c r="F5" s="4">
        <v>-4286</v>
      </c>
      <c r="G5" s="4">
        <v>3782</v>
      </c>
      <c r="H5" s="3">
        <v>56351.812</v>
      </c>
      <c r="I5" s="4">
        <v>-2605</v>
      </c>
      <c r="J5" s="4">
        <v>0</v>
      </c>
      <c r="K5" s="3">
        <v>10.75</v>
      </c>
      <c r="L5" s="3">
        <v>14.9</v>
      </c>
      <c r="M5" s="5">
        <f>(L5-K5)/K5</f>
      </c>
      <c r="N5" s="6">
        <f>F5/(G5/30)</f>
      </c>
    </row>
    <row r="6" spans="1:14">
      <c r="A6" s="2" t="inlineStr">
        <is>
          <t>8683613410415</t>
        </is>
      </c>
      <c r="B6" s="2" t="inlineStr">
        <is>
          <t>8683613410378</t>
        </is>
      </c>
      <c r="C6" s="2" t="inlineStr">
        <is>
          <t>SASTA BAMBU KOKU 100 ML HOME SERISI *144*</t>
        </is>
      </c>
      <c r="D6" s="2" t="inlineStr">
        <is>
          <t>TIMON TOPLU TUK.SAN.TIC.A.S.</t>
        </is>
      </c>
      <c r="E6" s="3">
        <f>F6*K6</f>
      </c>
      <c r="F6" s="4">
        <v>7512</v>
      </c>
      <c r="G6" s="4">
        <v>435</v>
      </c>
      <c r="H6" s="3">
        <v>53793.3</v>
      </c>
      <c r="I6" s="4">
        <v>334</v>
      </c>
      <c r="J6" s="4">
        <v>5424</v>
      </c>
      <c r="K6" s="3">
        <v>69.1667</v>
      </c>
      <c r="L6" s="3">
        <v>129.9</v>
      </c>
      <c r="M6" s="5">
        <f>(L6-K6)/K6</f>
      </c>
      <c r="N6" s="6">
        <f>F6/(G6/30)</f>
      </c>
    </row>
    <row r="7" spans="1:14">
      <c r="A7" s="2" t="inlineStr">
        <is>
          <t>8683613417339</t>
        </is>
      </c>
      <c r="B7" s="2" t="inlineStr">
        <is>
          <t>8683613417377</t>
        </is>
      </c>
      <c r="C7" s="2" t="inlineStr">
        <is>
          <t>SASTA BAMBU KOKU 100 ML NEW SERISI *144*</t>
        </is>
      </c>
      <c r="D7" s="2" t="inlineStr">
        <is>
          <t>TIMON TOPLU TUK.SAN.TIC.A.S.</t>
        </is>
      </c>
      <c r="E7" s="3">
        <f>F7*K7</f>
      </c>
      <c r="F7" s="4">
        <v>15696</v>
      </c>
      <c r="G7" s="4">
        <v>498</v>
      </c>
      <c r="H7" s="3">
        <v>53109.8952</v>
      </c>
      <c r="I7" s="4">
        <v>683</v>
      </c>
      <c r="J7" s="4">
        <v>11988</v>
      </c>
      <c r="K7" s="3">
        <v>70</v>
      </c>
      <c r="L7" s="3">
        <v>75</v>
      </c>
      <c r="M7" s="5">
        <f>(L7-K7)/K7</f>
      </c>
      <c r="N7" s="6">
        <f>F7/(G7/30)</f>
      </c>
    </row>
    <row r="8" spans="1:14">
      <c r="A8" s="2" t="inlineStr">
        <is>
          <t>8690460429217</t>
        </is>
      </c>
      <c r="B8" s="2" t="inlineStr">
        <is>
          <t>8690460429217</t>
        </is>
      </c>
      <c r="C8" s="2" t="inlineStr">
        <is>
          <t>COPIER BOND FOTOKOPI KAGIDI A-4 80 GR *5*</t>
        </is>
      </c>
      <c r="D8" s="2" t="inlineStr">
        <is>
          <t>TESCO KIPA KITLE PAZ.LOJ.VE GIDA SAN.A.S.</t>
        </is>
      </c>
      <c r="E8" s="3">
        <f>F8*K8</f>
      </c>
      <c r="F8" s="4">
        <v>-151</v>
      </c>
      <c r="G8" s="4">
        <v>168</v>
      </c>
      <c r="H8" s="3">
        <v>38411.7047</v>
      </c>
      <c r="I8" s="4">
        <v>418</v>
      </c>
      <c r="J8" s="4">
        <v>0</v>
      </c>
      <c r="K8" s="3">
        <v>161.7</v>
      </c>
      <c r="L8" s="3">
        <v>229.9</v>
      </c>
      <c r="M8" s="5">
        <f>(L8-K8)/K8</f>
      </c>
      <c r="N8" s="6">
        <f>F8/(G8/30)</f>
      </c>
    </row>
    <row r="9" spans="1:14">
      <c r="A9" s="2" t="inlineStr">
        <is>
          <t>8682190030481</t>
        </is>
      </c>
      <c r="B9" s="2" t="inlineStr">
        <is>
          <t>8682190030481</t>
        </is>
      </c>
      <c r="C9" s="2" t="inlineStr">
        <is>
          <t>ONEPLUS KOLI BANDI 45X100 AKRILIK</t>
        </is>
      </c>
      <c r="D9" s="2" t="inlineStr">
        <is>
          <t>TIMON TOPLU TUK.SAN.TIC.A.S.</t>
        </is>
      </c>
      <c r="E9" s="3">
        <f>F9*K9</f>
      </c>
      <c r="F9" s="4">
        <v>3297</v>
      </c>
      <c r="G9" s="4">
        <v>476</v>
      </c>
      <c r="H9" s="3">
        <v>36599.4854</v>
      </c>
      <c r="I9" s="4">
        <v>1528</v>
      </c>
      <c r="J9" s="4">
        <v>864</v>
      </c>
      <c r="K9" s="3">
        <v>45</v>
      </c>
      <c r="L9" s="3">
        <v>79.9</v>
      </c>
      <c r="M9" s="5">
        <f>(L9-K9)/K9</f>
      </c>
      <c r="N9" s="6">
        <f>F9/(G9/30)</f>
      </c>
    </row>
    <row r="10" spans="1:14">
      <c r="A10" s="2" t="inlineStr">
        <is>
          <t>8681489019466</t>
        </is>
      </c>
      <c r="B10" s="2" t="inlineStr">
        <is>
          <t>8681489019466</t>
        </is>
      </c>
      <c r="C10" s="2" t="inlineStr">
        <is>
          <t>ORES BITKI TOPRAK 10 LT</t>
        </is>
      </c>
      <c r="D10" s="2" t="inlineStr">
        <is>
          <t>TASKALE UCUZLUK PAZARI BAYRAM BAHADIR CELIK</t>
        </is>
      </c>
      <c r="E10" s="3">
        <f>F10*K10</f>
      </c>
      <c r="F10" s="4">
        <v>916</v>
      </c>
      <c r="G10" s="4">
        <v>545</v>
      </c>
      <c r="H10" s="3">
        <v>36304.5003</v>
      </c>
      <c r="I10" s="4">
        <v>585</v>
      </c>
      <c r="J10" s="4">
        <v>0</v>
      </c>
      <c r="K10" s="3">
        <v>45</v>
      </c>
      <c r="L10" s="3">
        <v>69.9</v>
      </c>
      <c r="M10" s="5">
        <f>(L10-K10)/K10</f>
      </c>
      <c r="N10" s="6">
        <f>F10/(G10/30)</f>
      </c>
    </row>
    <row r="11" spans="1:14">
      <c r="A11" s="2" t="inlineStr">
        <is>
          <t>98032105</t>
        </is>
      </c>
      <c r="B11" s="2" t="inlineStr">
        <is>
          <t>98032105</t>
        </is>
      </c>
      <c r="C11" s="2" t="inlineStr">
        <is>
          <t>WELSOFT YORGAN LAPENYA TEK KISILIK 155*215</t>
        </is>
      </c>
      <c r="D11" s="2" t="inlineStr">
        <is>
          <t>FUNDA OZYENER</t>
        </is>
      </c>
      <c r="E11" s="3">
        <f>F11*K11</f>
      </c>
      <c r="F11" s="4">
        <v>16</v>
      </c>
      <c r="G11" s="4">
        <v>24</v>
      </c>
      <c r="H11" s="3">
        <v>35997.6</v>
      </c>
      <c r="I11" s="4">
        <v>15</v>
      </c>
      <c r="J11" s="4">
        <v>0</v>
      </c>
      <c r="K11" s="3">
        <v>890.01</v>
      </c>
      <c r="L11" s="3">
        <v>1499.9</v>
      </c>
      <c r="M11" s="5">
        <f>(L11-K11)/K11</f>
      </c>
      <c r="N11" s="6">
        <f>F11/(G11/30)</f>
      </c>
    </row>
    <row r="12" spans="1:14">
      <c r="A12" s="2" t="inlineStr">
        <is>
          <t>8682250679476</t>
        </is>
      </c>
      <c r="B12" s="2" t="inlineStr">
        <is>
          <t>8682250679476</t>
        </is>
      </c>
      <c r="C12" s="2" t="inlineStr">
        <is>
          <t>OSCAR MANGAL KOMURU 1,5 KG *10*</t>
        </is>
      </c>
      <c r="D12" s="2" t="inlineStr">
        <is>
          <t>MENDERES KOMUR VE ORMAN URN.ITH.IH.PAZ.TIC.LTD.STI</t>
        </is>
      </c>
      <c r="E12" s="3">
        <f>F12*K12</f>
      </c>
      <c r="F12" s="4">
        <v>238</v>
      </c>
      <c r="G12" s="4">
        <v>236</v>
      </c>
      <c r="H12" s="3">
        <v>35376.4</v>
      </c>
      <c r="I12" s="4">
        <v>220</v>
      </c>
      <c r="J12" s="4">
        <v>0</v>
      </c>
      <c r="K12" s="3">
        <v>102</v>
      </c>
      <c r="L12" s="3">
        <v>149.9</v>
      </c>
      <c r="M12" s="5">
        <f>(L12-K12)/K12</f>
      </c>
      <c r="N12" s="6">
        <f>F12/(G12/30)</f>
      </c>
    </row>
    <row r="13" spans="1:14">
      <c r="A13" s="2" t="inlineStr">
        <is>
          <t>5980000338134</t>
        </is>
      </c>
      <c r="B13" s="2" t="inlineStr">
        <is>
          <t>5980000338134</t>
        </is>
      </c>
      <c r="C13" s="2" t="inlineStr">
        <is>
          <t>SOFRA BEZI VE MASA ORTUSU 170X170</t>
        </is>
      </c>
      <c r="D13" s="2" t="inlineStr">
        <is>
          <t>MINE CIFTCI</t>
        </is>
      </c>
      <c r="E13" s="3">
        <f>F13*K13</f>
      </c>
      <c r="F13" s="4">
        <v>410</v>
      </c>
      <c r="G13" s="4">
        <v>268</v>
      </c>
      <c r="H13" s="3">
        <v>34293.6016</v>
      </c>
      <c r="I13" s="4">
        <v>92</v>
      </c>
      <c r="J13" s="4">
        <v>250</v>
      </c>
      <c r="K13" s="3">
        <v>71.5</v>
      </c>
      <c r="L13" s="3">
        <v>129.9</v>
      </c>
      <c r="M13" s="5">
        <f>(L13-K13)/K13</f>
      </c>
      <c r="N13" s="6">
        <f>F13/(G13/30)</f>
      </c>
    </row>
    <row r="14" spans="1:14">
      <c r="A14" s="2" t="inlineStr">
        <is>
          <t>8683613417629</t>
        </is>
      </c>
      <c r="B14" s="2" t="inlineStr">
        <is>
          <t>8683613417629</t>
        </is>
      </c>
      <c r="C14" s="2" t="inlineStr">
        <is>
          <t>SASTA BASKILI CAM KULLUK BUYUK *12*</t>
        </is>
      </c>
      <c r="D14" s="2" t="inlineStr">
        <is>
          <t>TIMON TOPLU TUK.SAN.TIC.A.S.</t>
        </is>
      </c>
      <c r="E14" s="3">
        <f>F14*K14</f>
      </c>
      <c r="F14" s="4">
        <v>14382</v>
      </c>
      <c r="G14" s="4">
        <v>446</v>
      </c>
      <c r="H14" s="3">
        <v>33269.178</v>
      </c>
      <c r="I14" s="4">
        <v>434</v>
      </c>
      <c r="J14" s="4">
        <v>12552</v>
      </c>
      <c r="K14" s="3">
        <v>48.996</v>
      </c>
      <c r="L14" s="3">
        <v>50</v>
      </c>
      <c r="M14" s="5">
        <f>(L14-K14)/K14</f>
      </c>
      <c r="N14" s="6">
        <f>F14/(G14/30)</f>
      </c>
    </row>
    <row r="15" spans="1:14">
      <c r="A15" s="2" t="inlineStr">
        <is>
          <t>8698657215933</t>
        </is>
      </c>
      <c r="B15" s="2" t="inlineStr">
        <is>
          <t>8698657215933</t>
        </is>
      </c>
      <c r="C15" s="2" t="inlineStr">
        <is>
          <t>CAM KAVANOZ 0,660 LIK KAPAKSIZ *30*</t>
        </is>
      </c>
      <c r="D15" s="2" t="inlineStr">
        <is>
          <t>NASIP CAM URUNLERI GIDA TIC.LTD.STI.</t>
        </is>
      </c>
      <c r="E15" s="3">
        <f>F15*K15</f>
      </c>
      <c r="F15" s="4">
        <v>-4356</v>
      </c>
      <c r="G15" s="4">
        <v>2696</v>
      </c>
      <c r="H15" s="3">
        <v>32082.394</v>
      </c>
      <c r="I15" s="4">
        <v>130</v>
      </c>
      <c r="J15" s="4">
        <v>0</v>
      </c>
      <c r="K15" s="3">
        <v>11.9</v>
      </c>
      <c r="L15" s="3">
        <v>11.9</v>
      </c>
      <c r="M15" s="5">
        <f>(L15-K15)/K15</f>
      </c>
      <c r="N15" s="6">
        <f>F15/(G15/30)</f>
      </c>
    </row>
    <row r="16" spans="1:14">
      <c r="A16" s="2" t="inlineStr">
        <is>
          <t>8682631203344</t>
        </is>
      </c>
      <c r="B16" s="2" t="inlineStr">
        <is>
          <t>8682631203344</t>
        </is>
      </c>
      <c r="C16" s="2" t="inlineStr">
        <is>
          <t>JUNGLE KEDI ODUL KREMA 9 LU MIX *12*</t>
        </is>
      </c>
      <c r="D16" s="2" t="inlineStr">
        <is>
          <t>ONDOKUZ TEMIZLIK GIDA TEDARIK KOZM.SAN.TIC.A.S.</t>
        </is>
      </c>
      <c r="E16" s="3">
        <f>F16*K16</f>
      </c>
      <c r="F16" s="4">
        <v>620</v>
      </c>
      <c r="G16" s="4">
        <v>277</v>
      </c>
      <c r="H16" s="3">
        <v>31460.2279</v>
      </c>
      <c r="I16" s="4">
        <v>25</v>
      </c>
      <c r="J16" s="4">
        <v>0</v>
      </c>
      <c r="K16" s="3">
        <v>106.896</v>
      </c>
      <c r="L16" s="3">
        <v>154.9</v>
      </c>
      <c r="M16" s="5">
        <f>(L16-K16)/K16</f>
      </c>
      <c r="N16" s="6">
        <f>F16/(G16/30)</f>
      </c>
    </row>
    <row r="17" spans="1:14">
      <c r="A17" s="2" t="inlineStr">
        <is>
          <t>8682874603147</t>
        </is>
      </c>
      <c r="B17" s="2" t="inlineStr">
        <is>
          <t>8682874603147</t>
        </is>
      </c>
      <c r="C17" s="2" t="inlineStr">
        <is>
          <t>YIGIT BIJUTERI 17</t>
        </is>
      </c>
      <c r="D17" s="2" t="inlineStr">
        <is>
          <t>YIGIT BIJUTERI-HUSEYIN OZKARA</t>
        </is>
      </c>
      <c r="E17" s="3">
        <f>F17*K17</f>
      </c>
      <c r="F17" s="4">
        <v>-15</v>
      </c>
      <c r="G17" s="4">
        <v>279</v>
      </c>
      <c r="H17" s="3">
        <v>27900</v>
      </c>
      <c r="I17" s="4">
        <v>1178</v>
      </c>
      <c r="J17" s="4">
        <v>0</v>
      </c>
      <c r="K17" s="3">
        <v>67.001</v>
      </c>
      <c r="L17" s="3">
        <v>100</v>
      </c>
      <c r="M17" s="5">
        <f>(L17-K17)/K17</f>
      </c>
      <c r="N17" s="6">
        <f>F17/(G17/30)</f>
      </c>
    </row>
    <row r="18" spans="1:14">
      <c r="A18" s="2" t="inlineStr">
        <is>
          <t>8681299606702</t>
        </is>
      </c>
      <c r="B18" s="2" t="inlineStr">
        <is>
          <t>8681299606702</t>
        </is>
      </c>
      <c r="C18" s="2" t="inlineStr">
        <is>
          <t>JUNGLE BENTONIT KEDI KUMU 5 LT INCE PARFUMLU *4*</t>
        </is>
      </c>
      <c r="D18" s="2" t="inlineStr">
        <is>
          <t>ONDOKUZ TEMIZLIK GIDA TEDARIK KOZM.SAN.TIC.A.S.</t>
        </is>
      </c>
      <c r="E18" s="3">
        <f>F18*K18</f>
      </c>
      <c r="F18" s="4">
        <v>588</v>
      </c>
      <c r="G18" s="4">
        <v>259</v>
      </c>
      <c r="H18" s="3">
        <v>26937.0119</v>
      </c>
      <c r="I18" s="4">
        <v>51</v>
      </c>
      <c r="J18" s="4">
        <v>0</v>
      </c>
      <c r="K18" s="3">
        <v>101.49</v>
      </c>
      <c r="L18" s="3">
        <v>144.9</v>
      </c>
      <c r="M18" s="5">
        <f>(L18-K18)/K18</f>
      </c>
      <c r="N18" s="6">
        <f>F18/(G18/30)</f>
      </c>
    </row>
    <row r="19" spans="1:14">
      <c r="A19" s="2" t="inlineStr">
        <is>
          <t>8683613417612</t>
        </is>
      </c>
      <c r="B19" s="2" t="inlineStr">
        <is>
          <t>8683613417612</t>
        </is>
      </c>
      <c r="C19" s="2" t="inlineStr">
        <is>
          <t>SASTA BASKILI CAM KULLUK KUCUK *240*</t>
        </is>
      </c>
      <c r="D19" s="2" t="inlineStr">
        <is>
          <t>TIMON TOPLU TUK.SAN.TIC.A.S.</t>
        </is>
      </c>
      <c r="E19" s="3">
        <f>F19*K19</f>
      </c>
      <c r="F19" s="4">
        <v>10800</v>
      </c>
      <c r="G19" s="4">
        <v>382</v>
      </c>
      <c r="H19" s="3">
        <v>26645.8824</v>
      </c>
      <c r="I19" s="4">
        <v>2654</v>
      </c>
      <c r="J19" s="4">
        <v>5984</v>
      </c>
      <c r="K19" s="3">
        <v>69.9</v>
      </c>
      <c r="L19" s="3">
        <v>69.9</v>
      </c>
      <c r="M19" s="5">
        <f>(L19-K19)/K19</f>
      </c>
      <c r="N19" s="6">
        <f>F19/(G19/30)</f>
      </c>
    </row>
    <row r="20" spans="1:14">
      <c r="A20" s="2" t="inlineStr">
        <is>
          <t>8682631204389</t>
        </is>
      </c>
      <c r="B20" s="2" t="inlineStr">
        <is>
          <t>8682631204389</t>
        </is>
      </c>
      <c r="C20" s="2" t="inlineStr">
        <is>
          <t>SMILE KEDI POUCH YAVRU 5X85 GR KUZULU *12*</t>
        </is>
      </c>
      <c r="D20" s="2" t="inlineStr">
        <is>
          <t>ONDOKUZ TEMIZLIK GIDA TEDARIK KOZM.SAN.TIC.A.S.</t>
        </is>
      </c>
      <c r="E20" s="3">
        <f>F20*K20</f>
      </c>
      <c r="F20" s="4">
        <v>268</v>
      </c>
      <c r="G20" s="4">
        <v>257</v>
      </c>
      <c r="H20" s="3">
        <v>25867.552</v>
      </c>
      <c r="I20" s="4">
        <v>48</v>
      </c>
      <c r="J20" s="4">
        <v>0</v>
      </c>
      <c r="K20" s="3">
        <v>96.696</v>
      </c>
      <c r="L20" s="3">
        <v>139.9</v>
      </c>
      <c r="M20" s="5">
        <f>(L20-K20)/K20</f>
      </c>
      <c r="N20" s="6">
        <f>F20/(G20/30)</f>
      </c>
    </row>
    <row r="21" spans="1:14">
      <c r="A21" s="2" t="inlineStr">
        <is>
          <t>5980000338127</t>
        </is>
      </c>
      <c r="B21" s="2" t="inlineStr">
        <is>
          <t>5980000338127</t>
        </is>
      </c>
      <c r="C21" s="2" t="inlineStr">
        <is>
          <t>SOFRA BEZI VE MASA ORTUSU 160*155</t>
        </is>
      </c>
      <c r="D21" s="2" t="inlineStr">
        <is>
          <t>MINE CIFTCI</t>
        </is>
      </c>
      <c r="E21" s="3">
        <f>F21*K21</f>
      </c>
      <c r="F21" s="4">
        <v>395</v>
      </c>
      <c r="G21" s="4">
        <v>290</v>
      </c>
      <c r="H21" s="3">
        <v>25711.4096</v>
      </c>
      <c r="I21" s="4">
        <v>85</v>
      </c>
      <c r="J21" s="4">
        <v>175</v>
      </c>
      <c r="K21" s="3">
        <v>52.8</v>
      </c>
      <c r="L21" s="3">
        <v>89.9</v>
      </c>
      <c r="M21" s="5">
        <f>(L21-K21)/K21</f>
      </c>
      <c r="N21" s="6">
        <f>F21/(G21/30)</f>
      </c>
    </row>
    <row r="22" spans="1:14">
      <c r="A22" s="2" t="inlineStr">
        <is>
          <t>98032112</t>
        </is>
      </c>
      <c r="B22" s="2" t="inlineStr">
        <is>
          <t>98032112</t>
        </is>
      </c>
      <c r="C22" s="2" t="inlineStr">
        <is>
          <t>WELSOFT LAPENYA YORGAN CIFT KISILIK 195*215</t>
        </is>
      </c>
      <c r="D22" s="2" t="inlineStr">
        <is>
          <t>FUNDA OZYENER</t>
        </is>
      </c>
      <c r="E22" s="3">
        <f>F22*K22</f>
      </c>
      <c r="F22" s="4">
        <v>15</v>
      </c>
      <c r="G22" s="4">
        <v>15</v>
      </c>
      <c r="H22" s="3">
        <v>25498.5</v>
      </c>
      <c r="I22" s="4">
        <v>12</v>
      </c>
      <c r="J22" s="4">
        <v>0</v>
      </c>
      <c r="K22" s="3">
        <v>1034.9999</v>
      </c>
      <c r="L22" s="3">
        <v>1699.9</v>
      </c>
      <c r="M22" s="5">
        <f>(L22-K22)/K22</f>
      </c>
      <c r="N22" s="6">
        <f>F22/(G22/30)</f>
      </c>
    </row>
    <row r="23" spans="1:14">
      <c r="A23" s="2" t="inlineStr">
        <is>
          <t>8683400297106</t>
        </is>
      </c>
      <c r="B23" s="2" t="inlineStr">
        <is>
          <t>8683400297106</t>
        </is>
      </c>
      <c r="C23" s="2" t="inlineStr">
        <is>
          <t>FLORYA KOLTUK HUNKAR EKO</t>
        </is>
      </c>
      <c r="D23" s="2" t="inlineStr">
        <is>
          <t>CEREN KARDESLER PAZARLAMA DAGITIM SAN.TIC.A.S.</t>
        </is>
      </c>
      <c r="E23" s="3">
        <f>F23*K23</f>
      </c>
      <c r="F23" s="4">
        <v>142</v>
      </c>
      <c r="G23" s="4">
        <v>99</v>
      </c>
      <c r="H23" s="3">
        <v>24750.0013</v>
      </c>
      <c r="I23" s="4">
        <v>29</v>
      </c>
      <c r="J23" s="4">
        <v>0</v>
      </c>
      <c r="K23" s="3">
        <v>230</v>
      </c>
      <c r="L23" s="3">
        <v>349.9</v>
      </c>
      <c r="M23" s="5">
        <f>(L23-K23)/K23</f>
      </c>
      <c r="N23" s="6">
        <f>F23/(G23/30)</f>
      </c>
    </row>
    <row r="24" spans="1:14">
      <c r="A24" s="2" t="inlineStr">
        <is>
          <t>8683813638596</t>
        </is>
      </c>
      <c r="B24" s="2" t="inlineStr">
        <is>
          <t>8683813638596</t>
        </is>
      </c>
      <c r="C24" s="2" t="inlineStr">
        <is>
          <t>LEVA GARDEN KOLTUK QUEEN RATTAN CAPPUCINO</t>
        </is>
      </c>
      <c r="D24" s="2" t="inlineStr">
        <is>
          <t>CEREN KARDESLER PAZARLAMA DAGITIM SAN.TIC.A.S.</t>
        </is>
      </c>
      <c r="E24" s="3">
        <f>F24*K24</f>
      </c>
      <c r="F24" s="4">
        <v>195</v>
      </c>
      <c r="G24" s="4">
        <v>115</v>
      </c>
      <c r="H24" s="3">
        <v>24089.2</v>
      </c>
      <c r="I24" s="4">
        <v>-58</v>
      </c>
      <c r="J24" s="4">
        <v>215</v>
      </c>
      <c r="K24" s="3">
        <v>160</v>
      </c>
      <c r="L24" s="3">
        <v>259.9</v>
      </c>
      <c r="M24" s="5">
        <f>(L24-K24)/K24</f>
      </c>
      <c r="N24" s="6">
        <f>F24/(G24/30)</f>
      </c>
    </row>
    <row r="25" spans="1:14">
      <c r="A25" s="2" t="inlineStr">
        <is>
          <t>8698684394922</t>
        </is>
      </c>
      <c r="B25" s="2" t="inlineStr">
        <is>
          <t>8698684394922</t>
        </is>
      </c>
      <c r="C25" s="2" t="inlineStr">
        <is>
          <t>LEDLINE 9W AMPUL SETI 3 LU *40*</t>
        </is>
      </c>
      <c r="D25" s="2" t="inlineStr">
        <is>
          <t>TIMON TOPLU TUK.SAN.TIC.A.S.</t>
        </is>
      </c>
      <c r="E25" s="3">
        <f>F25*K25</f>
      </c>
      <c r="F25" s="4">
        <v>1346</v>
      </c>
      <c r="G25" s="4">
        <v>238</v>
      </c>
      <c r="H25" s="3">
        <v>23780.8002</v>
      </c>
      <c r="I25" s="4">
        <v>176</v>
      </c>
      <c r="J25" s="4">
        <v>720</v>
      </c>
      <c r="K25" s="3">
        <v>99.9</v>
      </c>
      <c r="L25" s="3">
        <v>100</v>
      </c>
      <c r="M25" s="5">
        <f>(L25-K25)/K25</f>
      </c>
      <c r="N25" s="6">
        <f>F25/(G25/30)</f>
      </c>
    </row>
    <row r="26" spans="1:14">
      <c r="A26" s="2" t="inlineStr">
        <is>
          <t>8696219347399</t>
        </is>
      </c>
      <c r="B26" s="2" t="inlineStr">
        <is>
          <t>8696219420580</t>
        </is>
      </c>
      <c r="C26" s="2" t="inlineStr">
        <is>
          <t>IRAK TABURE IKI BASAMAKLI TB165</t>
        </is>
      </c>
      <c r="D26" s="2" t="inlineStr">
        <is>
          <t>IRAK DIS TICARET LIMITED SIRKETI</t>
        </is>
      </c>
      <c r="E26" s="3">
        <f>F26*K26</f>
      </c>
      <c r="F26" s="4">
        <v>446</v>
      </c>
      <c r="G26" s="4">
        <v>66</v>
      </c>
      <c r="H26" s="3">
        <v>23354.7007</v>
      </c>
      <c r="I26" s="4">
        <v>84</v>
      </c>
      <c r="J26" s="4">
        <v>84</v>
      </c>
      <c r="K26" s="3">
        <v>269.5</v>
      </c>
      <c r="L26" s="3">
        <v>300</v>
      </c>
      <c r="M26" s="5">
        <f>(L26-K26)/K26</f>
      </c>
      <c r="N26" s="6">
        <f>F26/(G26/30)</f>
      </c>
    </row>
    <row r="27" spans="1:14">
      <c r="A27" s="2" t="inlineStr">
        <is>
          <t>8682631200756</t>
        </is>
      </c>
      <c r="B27" s="2" t="inlineStr">
        <is>
          <t>8682631200756</t>
        </is>
      </c>
      <c r="C27" s="2" t="inlineStr">
        <is>
          <t>SMILE KEDI MAMASI YAVRU 1 KG KUZULU *6*</t>
        </is>
      </c>
      <c r="D27" s="2" t="inlineStr">
        <is>
          <t>ONDOKUZ TEMIZLIK GIDA TEDARIK KOZM.SAN.TIC.A.S.</t>
        </is>
      </c>
      <c r="E27" s="3">
        <f>F27*K27</f>
      </c>
      <c r="F27" s="4">
        <v>100</v>
      </c>
      <c r="G27" s="4">
        <v>120</v>
      </c>
      <c r="H27" s="3">
        <v>23157.1418</v>
      </c>
      <c r="I27" s="4">
        <v>1</v>
      </c>
      <c r="J27" s="4">
        <v>0</v>
      </c>
      <c r="K27" s="3">
        <v>180.54</v>
      </c>
      <c r="L27" s="3">
        <v>259.9</v>
      </c>
      <c r="M27" s="5">
        <f>(L27-K27)/K27</f>
      </c>
      <c r="N27" s="6">
        <f>F27/(G27/30)</f>
      </c>
    </row>
    <row r="28" spans="1:14">
      <c r="A28" s="2" t="inlineStr">
        <is>
          <t>8682718730619</t>
        </is>
      </c>
      <c r="B28" s="2" t="inlineStr">
        <is>
          <t>8682718730619</t>
        </is>
      </c>
      <c r="C28" s="2" t="inlineStr">
        <is>
          <t>NOVO LED AMPUL 9W BEYAZ *200*</t>
        </is>
      </c>
      <c r="D28" s="2" t="inlineStr">
        <is>
          <t>TIMON TOPLU TUK.SAN.TIC.A.S.</t>
        </is>
      </c>
      <c r="E28" s="3">
        <f>F28*K28</f>
      </c>
      <c r="F28" s="4">
        <v>7571</v>
      </c>
      <c r="G28" s="4">
        <v>1100</v>
      </c>
      <c r="H28" s="3">
        <v>22904.9881</v>
      </c>
      <c r="I28" s="4">
        <v>620</v>
      </c>
      <c r="J28" s="4">
        <v>6200</v>
      </c>
      <c r="K28" s="3">
        <v>17.9</v>
      </c>
      <c r="L28" s="3">
        <v>19.9</v>
      </c>
      <c r="M28" s="5">
        <f>(L28-K28)/K28</f>
      </c>
      <c r="N28" s="6">
        <f>F28/(G28/30)</f>
      </c>
    </row>
    <row r="29" spans="1:14">
      <c r="A29" s="2" t="inlineStr">
        <is>
          <t>6971119480134</t>
        </is>
      </c>
      <c r="B29" s="2" t="inlineStr">
        <is>
          <t>8681910717190</t>
        </is>
      </c>
      <c r="C29" s="2" t="inlineStr">
        <is>
          <t>SAMAH TEKLI CAM YAGDANLIK 900 ML</t>
        </is>
      </c>
      <c r="D29" s="2" t="inlineStr">
        <is>
          <t>TIMON TOPLU TUK.SAN.TIC.A.S.</t>
        </is>
      </c>
      <c r="E29" s="3">
        <f>F29*K29</f>
      </c>
      <c r="F29" s="4">
        <v>616</v>
      </c>
      <c r="G29" s="4">
        <v>198</v>
      </c>
      <c r="H29" s="3">
        <v>22512.2929</v>
      </c>
      <c r="I29" s="4">
        <v>513</v>
      </c>
      <c r="J29" s="4">
        <v>0</v>
      </c>
      <c r="K29" s="3">
        <v>90</v>
      </c>
      <c r="L29" s="3">
        <v>109.9</v>
      </c>
      <c r="M29" s="5">
        <f>(L29-K29)/K29</f>
      </c>
      <c r="N29" s="6">
        <f>F29/(G29/30)</f>
      </c>
    </row>
    <row r="30" spans="1:14">
      <c r="A30" s="2" t="inlineStr">
        <is>
          <t>8698657249624</t>
        </is>
      </c>
      <c r="B30" s="2" t="inlineStr">
        <is>
          <t>8680990500371</t>
        </is>
      </c>
      <c r="C30" s="2" t="inlineStr">
        <is>
          <t>LEVA KOLTUK LUKS PLASTIK KOLLU KATLANIR METAL AYK*</t>
        </is>
      </c>
      <c r="D30" s="2" t="inlineStr">
        <is>
          <t>CEREN KARDESLER PAZARLAMA DAGITIM SAN.TIC.A.S.</t>
        </is>
      </c>
      <c r="E30" s="3">
        <f>F30*K30</f>
      </c>
      <c r="F30" s="4">
        <v>62</v>
      </c>
      <c r="G30" s="4">
        <v>44</v>
      </c>
      <c r="H30" s="3">
        <v>22446.7123</v>
      </c>
      <c r="I30" s="4">
        <v>286</v>
      </c>
      <c r="J30" s="4">
        <v>-864</v>
      </c>
      <c r="K30" s="3">
        <v>549.9</v>
      </c>
      <c r="L30" s="3">
        <v>549.9</v>
      </c>
      <c r="M30" s="5">
        <f>(L30-K30)/K30</f>
      </c>
      <c r="N30" s="6">
        <f>F30/(G30/30)</f>
      </c>
    </row>
    <row r="31" spans="1:14">
      <c r="A31" s="2" t="inlineStr">
        <is>
          <t>8682631204419</t>
        </is>
      </c>
      <c r="B31" s="2" t="inlineStr">
        <is>
          <t>8682631204419</t>
        </is>
      </c>
      <c r="C31" s="2" t="inlineStr">
        <is>
          <t>SMILE KEDI POUCH YETISKIN 5X85 GR KUZULU *12*</t>
        </is>
      </c>
      <c r="D31" s="2" t="inlineStr">
        <is>
          <t>ONDOKUZ TEMIZLIK GIDA TEDARIK KOZM.SAN.TIC.A.S.</t>
        </is>
      </c>
      <c r="E31" s="3">
        <f>F31*K31</f>
      </c>
      <c r="F31" s="4">
        <v>456</v>
      </c>
      <c r="G31" s="4">
        <v>228</v>
      </c>
      <c r="H31" s="3">
        <v>22272.1278</v>
      </c>
      <c r="I31" s="4">
        <v>52</v>
      </c>
      <c r="J31" s="4">
        <v>0</v>
      </c>
      <c r="K31" s="3">
        <v>96.696</v>
      </c>
      <c r="L31" s="3">
        <v>139.9</v>
      </c>
      <c r="M31" s="5">
        <f>(L31-K31)/K31</f>
      </c>
      <c r="N31" s="6">
        <f>F31/(G31/30)</f>
      </c>
    </row>
    <row r="32" spans="1:14">
      <c r="A32" s="2" t="inlineStr">
        <is>
          <t>8682631204433</t>
        </is>
      </c>
      <c r="B32" s="2" t="inlineStr">
        <is>
          <t>8682631204433</t>
        </is>
      </c>
      <c r="C32" s="2" t="inlineStr">
        <is>
          <t>SMILE KOPEK POUCH YETISKIN 5X85 GR KUZULU *12*</t>
        </is>
      </c>
      <c r="D32" s="2" t="inlineStr">
        <is>
          <t>ONDOKUZ TEMIZLIK GIDA TEDARIK KOZM.SAN.TIC.A.S.</t>
        </is>
      </c>
      <c r="E32" s="3">
        <f>F32*K32</f>
      </c>
      <c r="F32" s="4">
        <v>543</v>
      </c>
      <c r="G32" s="4">
        <v>218</v>
      </c>
      <c r="H32" s="3">
        <v>22272.1119</v>
      </c>
      <c r="I32" s="4">
        <v>57</v>
      </c>
      <c r="J32" s="4">
        <v>0</v>
      </c>
      <c r="K32" s="3">
        <v>96.696</v>
      </c>
      <c r="L32" s="3">
        <v>139.9</v>
      </c>
      <c r="M32" s="5">
        <f>(L32-K32)/K32</f>
      </c>
      <c r="N32" s="6">
        <f>F32/(G32/30)</f>
      </c>
    </row>
    <row r="33" spans="1:14">
      <c r="A33" s="2" t="inlineStr">
        <is>
          <t>8683813676284</t>
        </is>
      </c>
      <c r="B33" s="2" t="inlineStr">
        <is>
          <t>8683813676284</t>
        </is>
      </c>
      <c r="C33" s="2" t="inlineStr">
        <is>
          <t>LEVA CAM FRENCH PRESS 350 ML</t>
        </is>
      </c>
      <c r="D33" s="2" t="inlineStr">
        <is>
          <t>CEREN KARDESLER PAZARLAMA DAGITIM SAN.TIC.A.S.</t>
        </is>
      </c>
      <c r="E33" s="3">
        <f>F33*K33</f>
      </c>
      <c r="F33" s="4">
        <v>-146</v>
      </c>
      <c r="G33" s="4">
        <v>142</v>
      </c>
      <c r="H33" s="3">
        <v>22185.798</v>
      </c>
      <c r="I33" s="4">
        <v>-386</v>
      </c>
      <c r="J33" s="4">
        <v>0</v>
      </c>
      <c r="K33" s="3">
        <v>125</v>
      </c>
      <c r="L33" s="3">
        <v>149.9</v>
      </c>
      <c r="M33" s="5">
        <f>(L33-K33)/K33</f>
      </c>
      <c r="N33" s="6">
        <f>F33/(G33/30)</f>
      </c>
    </row>
    <row r="34" spans="1:14">
      <c r="A34" s="2" t="inlineStr">
        <is>
          <t>8698782860138</t>
        </is>
      </c>
      <c r="B34" s="2" t="inlineStr">
        <is>
          <t>8698782860138</t>
        </is>
      </c>
      <c r="C34" s="2" t="inlineStr">
        <is>
          <t>ERSAN HAVLU MOP *30*</t>
        </is>
      </c>
      <c r="D34" s="2" t="inlineStr">
        <is>
          <t>ERSAN EV GERECLERI SAN.TIC.LTD.STI</t>
        </is>
      </c>
      <c r="E34" s="3">
        <f>F34*K34</f>
      </c>
      <c r="F34" s="4">
        <v>297</v>
      </c>
      <c r="G34" s="4">
        <v>208</v>
      </c>
      <c r="H34" s="3">
        <v>21566.0632</v>
      </c>
      <c r="I34" s="4">
        <v>71</v>
      </c>
      <c r="J34" s="4">
        <v>0</v>
      </c>
      <c r="K34" s="3">
        <v>69.19</v>
      </c>
      <c r="L34" s="3">
        <v>104.9</v>
      </c>
      <c r="M34" s="5">
        <f>(L34-K34)/K34</f>
      </c>
      <c r="N34" s="6">
        <f>F34/(G34/30)</f>
      </c>
    </row>
    <row r="35" spans="1:14">
      <c r="A35" s="2" t="inlineStr">
        <is>
          <t>8683813638589</t>
        </is>
      </c>
      <c r="B35" s="2" t="inlineStr">
        <is>
          <t>8683813638589</t>
        </is>
      </c>
      <c r="C35" s="2" t="inlineStr">
        <is>
          <t>LEVA GARDEN KOLTUK QUEEN RATTAN ANTRASIT</t>
        </is>
      </c>
      <c r="D35" s="2" t="inlineStr">
        <is>
          <t>CEREN KARDESLER PAZARLAMA DAGITIM SAN.TIC.A.S.</t>
        </is>
      </c>
      <c r="E35" s="3">
        <f>F35*K35</f>
      </c>
      <c r="F35" s="4">
        <v>242</v>
      </c>
      <c r="G35" s="4">
        <v>106</v>
      </c>
      <c r="H35" s="3">
        <v>21490.22</v>
      </c>
      <c r="I35" s="4">
        <v>-47</v>
      </c>
      <c r="J35" s="4">
        <v>248</v>
      </c>
      <c r="K35" s="3">
        <v>160</v>
      </c>
      <c r="L35" s="3">
        <v>259.9</v>
      </c>
      <c r="M35" s="5">
        <f>(L35-K35)/K35</f>
      </c>
      <c r="N35" s="6">
        <f>F35/(G35/30)</f>
      </c>
    </row>
    <row r="36" spans="1:14">
      <c r="A36" s="2" t="inlineStr">
        <is>
          <t>8682631204426</t>
        </is>
      </c>
      <c r="B36" s="2" t="inlineStr">
        <is>
          <t>8682631204426</t>
        </is>
      </c>
      <c r="C36" s="2" t="inlineStr">
        <is>
          <t>SMILE KEDI POUCH YETISKIN 5X85 GR SOMONLU *12*</t>
        </is>
      </c>
      <c r="D36" s="2" t="inlineStr">
        <is>
          <t>ONDOKUZ TEMIZLIK GIDA TEDARIK KOZM.SAN.TIC.A.S.</t>
        </is>
      </c>
      <c r="E36" s="3">
        <f>F36*K36</f>
      </c>
      <c r="F36" s="4">
        <v>436</v>
      </c>
      <c r="G36" s="4">
        <v>220</v>
      </c>
      <c r="H36" s="3">
        <v>21418.7279</v>
      </c>
      <c r="I36" s="4">
        <v>67</v>
      </c>
      <c r="J36" s="4">
        <v>0</v>
      </c>
      <c r="K36" s="3">
        <v>96.696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8681299605736</t>
        </is>
      </c>
      <c r="B37" s="2" t="inlineStr">
        <is>
          <t>8681299605736</t>
        </is>
      </c>
      <c r="C37" s="2" t="inlineStr">
        <is>
          <t>JUNGLE BENTONIT KEDI KUMU 5 LT INCE NATURAL *4*</t>
        </is>
      </c>
      <c r="D37" s="2" t="inlineStr">
        <is>
          <t>ONDOKUZ TEMIZLIK GIDA TEDARIK KOZM.SAN.TIC.A.S.</t>
        </is>
      </c>
      <c r="E37" s="3">
        <f>F37*K37</f>
      </c>
      <c r="F37" s="4">
        <v>611</v>
      </c>
      <c r="G37" s="4">
        <v>203</v>
      </c>
      <c r="H37" s="3">
        <v>21285.9059</v>
      </c>
      <c r="I37" s="4">
        <v>67</v>
      </c>
      <c r="J37" s="4">
        <v>0</v>
      </c>
      <c r="K37" s="3">
        <v>101.49</v>
      </c>
      <c r="L37" s="3">
        <v>144.9</v>
      </c>
      <c r="M37" s="5">
        <f>(L37-K37)/K37</f>
      </c>
      <c r="N37" s="6">
        <f>F37/(G37/30)</f>
      </c>
    </row>
    <row r="38" spans="1:14">
      <c r="A38" s="2" t="inlineStr">
        <is>
          <t>8698657305559</t>
        </is>
      </c>
      <c r="B38" s="2" t="inlineStr">
        <is>
          <t>8698657305559</t>
        </is>
      </c>
      <c r="C38" s="2" t="inlineStr">
        <is>
          <t>CAM KAVANOZ 425 CC KAPAKSIZ</t>
        </is>
      </c>
      <c r="D38" s="2" t="inlineStr">
        <is>
          <t>NASIP CAM URUNLERI GIDA TIC.LTD.STI.</t>
        </is>
      </c>
      <c r="E38" s="3">
        <f>F38*K38</f>
      </c>
      <c r="F38" s="4">
        <v>922</v>
      </c>
      <c r="G38" s="4">
        <v>1946</v>
      </c>
      <c r="H38" s="3">
        <v>21211.408</v>
      </c>
      <c r="I38" s="4">
        <v>78</v>
      </c>
      <c r="J38" s="4">
        <v>0</v>
      </c>
      <c r="K38" s="3">
        <v>7.75</v>
      </c>
      <c r="L38" s="3">
        <v>10.9</v>
      </c>
      <c r="M38" s="5">
        <f>(L38-K38)/K38</f>
      </c>
      <c r="N38" s="6">
        <f>F38/(G38/30)</f>
      </c>
    </row>
    <row r="39" spans="1:14">
      <c r="A39" s="2" t="inlineStr">
        <is>
          <t>8682631204105</t>
        </is>
      </c>
      <c r="B39" s="2" t="inlineStr">
        <is>
          <t>8682631204105</t>
        </is>
      </c>
      <c r="C39" s="2" t="inlineStr">
        <is>
          <t>JUNGLE KOPEK MAMASI YETISKIN 10 KG KUZULU *1*</t>
        </is>
      </c>
      <c r="D39" s="2" t="inlineStr">
        <is>
          <t>ONDOKUZ TEMIZLIK GIDA TEDARIK KOZM.SAN.TIC.A.S.</t>
        </is>
      </c>
      <c r="E39" s="3">
        <f>F39*K39</f>
      </c>
      <c r="F39" s="4">
        <v>73</v>
      </c>
      <c r="G39" s="4">
        <v>22</v>
      </c>
      <c r="H39" s="3">
        <v>21083.4919</v>
      </c>
      <c r="I39" s="4">
        <v>17</v>
      </c>
      <c r="J39" s="4">
        <v>0</v>
      </c>
      <c r="K39" s="3">
        <v>974.1</v>
      </c>
      <c r="L39" s="3">
        <v>1299.9</v>
      </c>
      <c r="M39" s="5">
        <f>(L39-K39)/K39</f>
      </c>
      <c r="N39" s="6">
        <f>F39/(G39/30)</f>
      </c>
    </row>
    <row r="40" spans="1:14">
      <c r="A40" s="2" t="inlineStr">
        <is>
          <t>8682631200787</t>
        </is>
      </c>
      <c r="B40" s="2" t="inlineStr">
        <is>
          <t>8682631200787</t>
        </is>
      </c>
      <c r="C40" s="2" t="inlineStr">
        <is>
          <t>SMILE KEDI MAMASI YETISKIN 1 KG MIX *6*</t>
        </is>
      </c>
      <c r="D40" s="2" t="inlineStr">
        <is>
          <t>ONDOKUZ TEMIZLIK GIDA TEDARIK KOZM.SAN.TIC.A.S.</t>
        </is>
      </c>
      <c r="E40" s="3">
        <f>F40*K40</f>
      </c>
      <c r="F40" s="4">
        <v>155</v>
      </c>
      <c r="G40" s="4">
        <v>110</v>
      </c>
      <c r="H40" s="3">
        <v>21077.9299</v>
      </c>
      <c r="I40" s="4">
        <v>10</v>
      </c>
      <c r="J40" s="4">
        <v>0</v>
      </c>
      <c r="K40" s="3">
        <v>180.54</v>
      </c>
      <c r="L40" s="3">
        <v>259.9</v>
      </c>
      <c r="M40" s="5">
        <f>(L40-K40)/K40</f>
      </c>
      <c r="N40" s="6">
        <f>F40/(G40/30)</f>
      </c>
    </row>
    <row r="41" spans="1:14">
      <c r="A41" s="2" t="inlineStr">
        <is>
          <t>98032068</t>
        </is>
      </c>
      <c r="B41" s="2" t="inlineStr">
        <is>
          <t>98032068</t>
        </is>
      </c>
      <c r="C41" s="2" t="inlineStr">
        <is>
          <t>NOVO KLOZET TAKIMI EKO</t>
        </is>
      </c>
      <c r="D41" s="2" t="inlineStr">
        <is>
          <t>NOVO BILISIM VE TICARET LIMITED SIRKETI</t>
        </is>
      </c>
      <c r="E41" s="3">
        <f>F41*K41</f>
      </c>
      <c r="F41" s="4">
        <v>-84</v>
      </c>
      <c r="G41" s="4">
        <v>62</v>
      </c>
      <c r="H41" s="3">
        <v>21073.8008</v>
      </c>
      <c r="I41" s="4">
        <v>-89</v>
      </c>
      <c r="J41" s="4">
        <v>0</v>
      </c>
      <c r="K41" s="3">
        <v>210.518</v>
      </c>
      <c r="L41" s="3">
        <v>339.9</v>
      </c>
      <c r="M41" s="5">
        <f>(L41-K41)/K41</f>
      </c>
      <c r="N41" s="6">
        <f>F41/(G41/30)</f>
      </c>
    </row>
    <row r="42" spans="1:14">
      <c r="A42" s="2" t="inlineStr">
        <is>
          <t>8699020020215</t>
        </is>
      </c>
      <c r="B42" s="2" t="inlineStr">
        <is>
          <t>8699020020215</t>
        </is>
      </c>
      <c r="C42" s="2" t="inlineStr">
        <is>
          <t>MIRAS CAMASIR KURUTMALIGI KANATLI ALINDA M-215</t>
        </is>
      </c>
      <c r="D42" s="2" t="inlineStr">
        <is>
          <t>USTUN HKS OTEL EKIPMANLARI TUR.TIC.LTD.STI</t>
        </is>
      </c>
      <c r="E42" s="3">
        <f>F42*K42</f>
      </c>
      <c r="F42" s="4">
        <v>54</v>
      </c>
      <c r="G42" s="4">
        <v>19</v>
      </c>
      <c r="H42" s="3">
        <v>20898.1</v>
      </c>
      <c r="I42" s="4">
        <v>9</v>
      </c>
      <c r="J42" s="4">
        <v>35</v>
      </c>
      <c r="K42" s="3">
        <v>700</v>
      </c>
      <c r="L42" s="3">
        <v>1099.9</v>
      </c>
      <c r="M42" s="5">
        <f>(L42-K42)/K42</f>
      </c>
      <c r="N42" s="6">
        <f>F42/(G42/30)</f>
      </c>
    </row>
    <row r="43" spans="1:14">
      <c r="A43" s="2" t="inlineStr">
        <is>
          <t>8683813666735</t>
        </is>
      </c>
      <c r="B43" s="2" t="inlineStr">
        <is>
          <t>8683813666735</t>
        </is>
      </c>
      <c r="C43" s="2" t="inlineStr">
        <is>
          <t>CANKAYA COK AMACLI SAKLAMA SETI 6+1</t>
        </is>
      </c>
      <c r="D43" s="2" t="inlineStr">
        <is>
          <t>CEREM ELEKTRONIK SAN. VE TIC. A.S.</t>
        </is>
      </c>
      <c r="E43" s="3">
        <f>F43*K43</f>
      </c>
      <c r="F43" s="4">
        <v>545</v>
      </c>
      <c r="G43" s="4">
        <v>162</v>
      </c>
      <c r="H43" s="3">
        <v>20804.4</v>
      </c>
      <c r="I43" s="4">
        <v>-300</v>
      </c>
      <c r="J43" s="4">
        <v>480</v>
      </c>
      <c r="K43" s="3">
        <v>80</v>
      </c>
      <c r="L43" s="3">
        <v>129.9</v>
      </c>
      <c r="M43" s="5">
        <f>(L43-K43)/K43</f>
      </c>
      <c r="N43" s="6">
        <f>F43/(G43/30)</f>
      </c>
    </row>
    <row r="44" spans="1:14">
      <c r="A44" s="2" t="inlineStr">
        <is>
          <t>8682631200770</t>
        </is>
      </c>
      <c r="B44" s="2" t="inlineStr">
        <is>
          <t>8682631200770</t>
        </is>
      </c>
      <c r="C44" s="2" t="inlineStr">
        <is>
          <t>SMILE KEDI MAMASI YETISKIN 1 KG KUZULU *6*</t>
        </is>
      </c>
      <c r="D44" s="2" t="inlineStr">
        <is>
          <t>ONDOKUZ TEMIZLIK GIDA TEDARIK KOZM.SAN.TIC.A.S.</t>
        </is>
      </c>
      <c r="E44" s="3">
        <f>F44*K44</f>
      </c>
      <c r="F44" s="4">
        <v>144</v>
      </c>
      <c r="G44" s="4">
        <v>110</v>
      </c>
      <c r="H44" s="3">
        <v>20714.036</v>
      </c>
      <c r="I44" s="4">
        <v>12</v>
      </c>
      <c r="J44" s="4">
        <v>0</v>
      </c>
      <c r="K44" s="3">
        <v>180.54</v>
      </c>
      <c r="L44" s="3">
        <v>259.9</v>
      </c>
      <c r="M44" s="5">
        <f>(L44-K44)/K44</f>
      </c>
      <c r="N44" s="6">
        <f>F44/(G44/30)</f>
      </c>
    </row>
    <row r="45" spans="1:14">
      <c r="A45" s="2" t="inlineStr">
        <is>
          <t>8696652000240</t>
        </is>
      </c>
      <c r="B45" s="2" t="inlineStr">
        <is>
          <t>8696652000240</t>
        </is>
      </c>
      <c r="C45" s="2" t="inlineStr">
        <is>
          <t>CONTINENTAL 4 MEVSIM CAM SUYU 3 LT</t>
        </is>
      </c>
      <c r="D45" s="2" t="inlineStr">
        <is>
          <t>UTKU OZDAMAR</t>
        </is>
      </c>
      <c r="E45" s="3">
        <f>F45*K45</f>
      </c>
      <c r="F45" s="4">
        <v>304</v>
      </c>
      <c r="G45" s="4">
        <v>220</v>
      </c>
      <c r="H45" s="3">
        <v>20708.7032</v>
      </c>
      <c r="I45" s="4">
        <v>138</v>
      </c>
      <c r="J45" s="4">
        <v>0</v>
      </c>
      <c r="K45" s="3">
        <v>69.996</v>
      </c>
      <c r="L45" s="3">
        <v>84.9</v>
      </c>
      <c r="M45" s="5">
        <f>(L45-K45)/K45</f>
      </c>
      <c r="N45" s="6">
        <f>F45/(G45/30)</f>
      </c>
    </row>
    <row r="46" spans="1:14">
      <c r="A46" s="2" t="inlineStr">
        <is>
          <t>8697950360685</t>
        </is>
      </c>
      <c r="B46" s="2" t="inlineStr">
        <is>
          <t>8697950360340</t>
        </is>
      </c>
      <c r="C46" s="2" t="inlineStr">
        <is>
          <t>COK AMACLI 4 BOLMELI DOLAP</t>
        </is>
      </c>
      <c r="D46" s="2" t="inlineStr">
        <is>
          <t>TIMON TOPLU TUK.SAN.TIC.A.S.</t>
        </is>
      </c>
      <c r="E46" s="3">
        <f>F46*K46</f>
      </c>
      <c r="F46" s="4">
        <v>89</v>
      </c>
      <c r="G46" s="4">
        <v>9</v>
      </c>
      <c r="H46" s="3">
        <v>20700</v>
      </c>
      <c r="I46" s="4">
        <v>29</v>
      </c>
      <c r="J46" s="4">
        <v>40</v>
      </c>
      <c r="K46" s="3">
        <v>1899.9981</v>
      </c>
      <c r="L46" s="3">
        <v>2300</v>
      </c>
      <c r="M46" s="5">
        <f>(L46-K46)/K46</f>
      </c>
      <c r="N46" s="6">
        <f>F46/(G46/30)</f>
      </c>
    </row>
    <row r="47" spans="1:14">
      <c r="A47" s="2" t="inlineStr">
        <is>
          <t>20008192</t>
        </is>
      </c>
      <c r="B47" s="2" t="inlineStr">
        <is>
          <t>20008192</t>
        </is>
      </c>
      <c r="C47" s="2" t="inlineStr">
        <is>
          <t>KITAP 100  TL</t>
        </is>
      </c>
      <c r="D47" s="2" t="inlineStr">
        <is>
          <t>ADEM DOGRU</t>
        </is>
      </c>
      <c r="E47" s="3">
        <f>F47*K47</f>
      </c>
      <c r="F47" s="4">
        <v>396</v>
      </c>
      <c r="G47" s="4">
        <v>206</v>
      </c>
      <c r="H47" s="3">
        <v>20600</v>
      </c>
      <c r="I47" s="4">
        <v>3466</v>
      </c>
      <c r="J47" s="4">
        <v>0</v>
      </c>
      <c r="K47" s="3">
        <v>75</v>
      </c>
      <c r="L47" s="3">
        <v>100</v>
      </c>
      <c r="M47" s="5">
        <f>(L47-K47)/K47</f>
      </c>
      <c r="N47" s="6">
        <f>F47/(G47/30)</f>
      </c>
    </row>
    <row r="48" spans="1:14">
      <c r="A48" s="2" t="inlineStr">
        <is>
          <t>8698657237348</t>
        </is>
      </c>
      <c r="B48" s="2" t="inlineStr">
        <is>
          <t>8691913700310</t>
        </is>
      </c>
      <c r="C48" s="2" t="inlineStr">
        <is>
          <t>KURUTMALIK METAL FLY CAPRI/GUNLIFE LV-1004 /17106</t>
        </is>
      </c>
      <c r="D48" s="2" t="inlineStr">
        <is>
          <t>CEREN KARDESLER PAZARLAMA DAGITIM SAN.TIC.A.S.</t>
        </is>
      </c>
      <c r="E48" s="3">
        <f>F48*K48</f>
      </c>
      <c r="F48" s="4">
        <v>424</v>
      </c>
      <c r="G48" s="4">
        <v>48</v>
      </c>
      <c r="H48" s="3">
        <v>20358.64</v>
      </c>
      <c r="I48" s="4">
        <v>62</v>
      </c>
      <c r="J48" s="4">
        <v>180</v>
      </c>
      <c r="K48" s="3">
        <v>310</v>
      </c>
      <c r="L48" s="3">
        <v>350</v>
      </c>
      <c r="M48" s="5">
        <f>(L48-K48)/K48</f>
      </c>
      <c r="N48" s="6">
        <f>F48/(G48/30)</f>
      </c>
    </row>
    <row r="49" spans="1:14">
      <c r="A49" s="2" t="inlineStr">
        <is>
          <t>8682631201159</t>
        </is>
      </c>
      <c r="B49" s="2" t="inlineStr">
        <is>
          <t>8682631201159</t>
        </is>
      </c>
      <c r="C49" s="2" t="inlineStr">
        <is>
          <t>JUNGLE KEDI ODUL KREMA 5 LI  TON-KARIDES *12*</t>
        </is>
      </c>
      <c r="D49" s="2" t="inlineStr">
        <is>
          <t>ONDOKUZ TEMIZLIK GIDA TEDARIK KOZM.SAN.TIC.A.S.</t>
        </is>
      </c>
      <c r="E49" s="3">
        <f>F49*K49</f>
      </c>
      <c r="F49" s="4">
        <v>743</v>
      </c>
      <c r="G49" s="4">
        <v>262</v>
      </c>
      <c r="H49" s="3">
        <v>19630.4519</v>
      </c>
      <c r="I49" s="4">
        <v>31</v>
      </c>
      <c r="J49" s="4">
        <v>0</v>
      </c>
      <c r="K49" s="3">
        <v>66.045</v>
      </c>
      <c r="L49" s="3">
        <v>99.9</v>
      </c>
      <c r="M49" s="5">
        <f>(L49-K49)/K49</f>
      </c>
      <c r="N49" s="6">
        <f>F49/(G49/30)</f>
      </c>
    </row>
    <row r="50" spans="1:14">
      <c r="A50" s="2" t="inlineStr">
        <is>
          <t>8699020020260</t>
        </is>
      </c>
      <c r="B50" s="2" t="inlineStr">
        <is>
          <t>8699020020260</t>
        </is>
      </c>
      <c r="C50" s="2" t="inlineStr">
        <is>
          <t>MIRAS CAMASIR KURUTMALIGI HITIT M-260</t>
        </is>
      </c>
      <c r="D50" s="2" t="inlineStr">
        <is>
          <t>USTUN HKS OTEL EKIPMANLARI TUR.TIC.LTD.STI</t>
        </is>
      </c>
      <c r="E50" s="3">
        <f>F50*K50</f>
      </c>
      <c r="F50" s="4">
        <v>76</v>
      </c>
      <c r="G50" s="4">
        <v>17</v>
      </c>
      <c r="H50" s="3">
        <v>18698.2968</v>
      </c>
      <c r="I50" s="4">
        <v>34</v>
      </c>
      <c r="J50" s="4">
        <v>35</v>
      </c>
      <c r="K50" s="3">
        <v>700</v>
      </c>
      <c r="L50" s="3">
        <v>1099.9</v>
      </c>
      <c r="M50" s="5">
        <f>(L50-K50)/K50</f>
      </c>
      <c r="N50" s="6">
        <f>F50/(G50/30)</f>
      </c>
    </row>
    <row r="51" spans="1:14">
      <c r="A51" s="2" t="inlineStr">
        <is>
          <t>98031818</t>
        </is>
      </c>
      <c r="B51" s="2" t="inlineStr">
        <is>
          <t>98031818</t>
        </is>
      </c>
      <c r="C51" s="2" t="inlineStr">
        <is>
          <t>KERAMIKA 2.GRUP</t>
        </is>
      </c>
      <c r="D51" s="2" t="inlineStr">
        <is>
          <t>ATAK PAZARLAMA-ILHAMI ATAK</t>
        </is>
      </c>
      <c r="E51" s="3">
        <f>F51*K51</f>
      </c>
      <c r="F51" s="4">
        <v>-137</v>
      </c>
      <c r="G51" s="4">
        <v>458</v>
      </c>
      <c r="H51" s="3">
        <v>18320.004</v>
      </c>
      <c r="I51" s="4">
        <v>-3402</v>
      </c>
      <c r="J51" s="4">
        <v>1956</v>
      </c>
      <c r="K51" s="3">
        <v>40</v>
      </c>
      <c r="L51" s="3">
        <v>40</v>
      </c>
      <c r="M51" s="5">
        <f>(L51-K51)/K51</f>
      </c>
      <c r="N51" s="6">
        <f>F51/(G51/30)</f>
      </c>
    </row>
    <row r="52" spans="1:14">
      <c r="A52" s="2" t="inlineStr">
        <is>
          <t>8681447059459</t>
        </is>
      </c>
      <c r="B52" s="2" t="inlineStr">
        <is>
          <t>8681447059459</t>
        </is>
      </c>
      <c r="C52" s="2" t="inlineStr">
        <is>
          <t>SAGLAM TAKIM CANTASI 19 NO PLASTIK KILITLI S945</t>
        </is>
      </c>
      <c r="D52" s="2" t="inlineStr">
        <is>
          <t>CEREM ELEKTRONIK SAN. VE TIC. A.S.</t>
        </is>
      </c>
      <c r="E52" s="3">
        <f>F52*K52</f>
      </c>
      <c r="F52" s="4">
        <v>135</v>
      </c>
      <c r="G52" s="4">
        <v>75</v>
      </c>
      <c r="H52" s="3">
        <v>17913.296</v>
      </c>
      <c r="I52" s="4">
        <v>47</v>
      </c>
      <c r="J52" s="4">
        <v>36</v>
      </c>
      <c r="K52" s="3">
        <v>307.9</v>
      </c>
      <c r="L52" s="3">
        <v>200</v>
      </c>
      <c r="M52" s="5">
        <f>(L52-K52)/K52</f>
      </c>
      <c r="N52" s="6">
        <f>F52/(G52/30)</f>
      </c>
    </row>
    <row r="53" spans="1:14">
      <c r="A53" s="2" t="inlineStr">
        <is>
          <t>8682631204396</t>
        </is>
      </c>
      <c r="B53" s="2" t="inlineStr">
        <is>
          <t>8682631204396</t>
        </is>
      </c>
      <c r="C53" s="2" t="inlineStr">
        <is>
          <t>SMILE KEDI POUCH KISIR 5X85 GR BIFTEKLI *12*</t>
        </is>
      </c>
      <c r="D53" s="2" t="inlineStr">
        <is>
          <t>ONDOKUZ TEMIZLIK GIDA TEDARIK KOZM.SAN.TIC.A.S.</t>
        </is>
      </c>
      <c r="E53" s="3">
        <f>F53*K53</f>
      </c>
      <c r="F53" s="4">
        <v>530</v>
      </c>
      <c r="G53" s="4">
        <v>177</v>
      </c>
      <c r="H53" s="3">
        <v>17599.426</v>
      </c>
      <c r="I53" s="4">
        <v>75</v>
      </c>
      <c r="J53" s="4">
        <v>0</v>
      </c>
      <c r="K53" s="3">
        <v>96.696</v>
      </c>
      <c r="L53" s="3">
        <v>139.9</v>
      </c>
      <c r="M53" s="5">
        <f>(L53-K53)/K53</f>
      </c>
      <c r="N53" s="6">
        <f>F53/(G53/30)</f>
      </c>
    </row>
    <row r="54" spans="1:14">
      <c r="A54" s="2" t="inlineStr">
        <is>
          <t>8683813638619</t>
        </is>
      </c>
      <c r="B54" s="2" t="inlineStr">
        <is>
          <t>8683813638619</t>
        </is>
      </c>
      <c r="C54" s="2" t="inlineStr">
        <is>
          <t>LEVA GARDEN KOLTUK QUEEN RATTAN TEAK</t>
        </is>
      </c>
      <c r="D54" s="2" t="inlineStr">
        <is>
          <t>CEREN KARDESLER PAZARLAMA DAGITIM SAN.TIC.A.S.</t>
        </is>
      </c>
      <c r="E54" s="3">
        <f>F54*K54</f>
      </c>
      <c r="F54" s="4">
        <v>236</v>
      </c>
      <c r="G54" s="4">
        <v>82</v>
      </c>
      <c r="H54" s="3">
        <v>17033.5</v>
      </c>
      <c r="I54" s="4">
        <v>-13</v>
      </c>
      <c r="J54" s="4">
        <v>165</v>
      </c>
      <c r="K54" s="3">
        <v>160</v>
      </c>
      <c r="L54" s="3">
        <v>259.9</v>
      </c>
      <c r="M54" s="5">
        <f>(L54-K54)/K54</f>
      </c>
      <c r="N54" s="6">
        <f>F54/(G54/30)</f>
      </c>
    </row>
    <row r="55" spans="1:14">
      <c r="A55" s="2" t="inlineStr">
        <is>
          <t>8681299602544</t>
        </is>
      </c>
      <c r="B55" s="2" t="inlineStr">
        <is>
          <t>8681299602544</t>
        </is>
      </c>
      <c r="C55" s="2" t="inlineStr">
        <is>
          <t>JUNGLE KEDI MAMASI YETISKIN  500 GR KUZULU *8*</t>
        </is>
      </c>
      <c r="D55" s="2" t="inlineStr">
        <is>
          <t>ONDOKUZ TEMIZLIK GIDA TEDARIK KOZM.SAN.TIC.A.S.</t>
        </is>
      </c>
      <c r="E55" s="3">
        <f>F55*K55</f>
      </c>
      <c r="F55" s="4">
        <v>340</v>
      </c>
      <c r="G55" s="4">
        <v>138</v>
      </c>
      <c r="H55" s="3">
        <v>16835.484</v>
      </c>
      <c r="I55" s="4">
        <v>1</v>
      </c>
      <c r="J55" s="4">
        <v>0</v>
      </c>
      <c r="K55" s="3">
        <v>108.9258</v>
      </c>
      <c r="L55" s="3">
        <v>156.9</v>
      </c>
      <c r="M55" s="5">
        <f>(L55-K55)/K55</f>
      </c>
      <c r="N55" s="6">
        <f>F55/(G55/30)</f>
      </c>
    </row>
    <row r="56" spans="1:14">
      <c r="A56" s="2" t="inlineStr">
        <is>
          <t>4023103147737</t>
        </is>
      </c>
      <c r="B56" s="2" t="inlineStr">
        <is>
          <t>8690803713584</t>
        </is>
      </c>
      <c r="C56" s="2" t="inlineStr">
        <is>
          <t>VILEDA TURBO SISTEM TEMIZLIK SETI *1*</t>
        </is>
      </c>
      <c r="D56" s="2" t="inlineStr">
        <is>
          <t>AYKANLAR GIDA SAN.TIC.A.S/VILEDA</t>
        </is>
      </c>
      <c r="E56" s="3">
        <f>F56*K56</f>
      </c>
      <c r="F56" s="4">
        <v>-79</v>
      </c>
      <c r="G56" s="4">
        <v>9</v>
      </c>
      <c r="H56" s="3">
        <v>16799.4</v>
      </c>
      <c r="I56" s="4">
        <v>-90</v>
      </c>
      <c r="J56" s="4">
        <v>0</v>
      </c>
      <c r="K56" s="3">
        <v>2624.46</v>
      </c>
      <c r="L56" s="3">
        <v>2799.9</v>
      </c>
      <c r="M56" s="5">
        <f>(L56-K56)/K56</f>
      </c>
      <c r="N56" s="6">
        <f>F56/(G56/30)</f>
      </c>
    </row>
    <row r="57" spans="1:14">
      <c r="A57" s="2" t="inlineStr">
        <is>
          <t>8685119290508</t>
        </is>
      </c>
      <c r="B57" s="2" t="inlineStr">
        <is>
          <t>8685119290508</t>
        </is>
      </c>
      <c r="C57" s="2" t="inlineStr">
        <is>
          <t>FMS STONE DUO 2 LI BASIK SET 18-22 CM</t>
        </is>
      </c>
      <c r="D57" s="2" t="inlineStr">
        <is>
          <t>FMS CELIK LTD.STI.</t>
        </is>
      </c>
      <c r="E57" s="3">
        <f>F57*K57</f>
      </c>
      <c r="F57" s="4">
        <v>10</v>
      </c>
      <c r="G57" s="4">
        <v>7</v>
      </c>
      <c r="H57" s="3">
        <v>16799.304</v>
      </c>
      <c r="I57" s="4">
        <v>8</v>
      </c>
      <c r="J57" s="4">
        <v>0</v>
      </c>
      <c r="K57" s="3">
        <v>1553.5002</v>
      </c>
      <c r="L57" s="3">
        <v>2399.9</v>
      </c>
      <c r="M57" s="5">
        <f>(L57-K57)/K57</f>
      </c>
      <c r="N57" s="6">
        <f>F57/(G57/30)</f>
      </c>
    </row>
    <row r="58" spans="1:14">
      <c r="A58" s="2" t="inlineStr">
        <is>
          <t>8681299602032</t>
        </is>
      </c>
      <c r="B58" s="2" t="inlineStr">
        <is>
          <t>8681299602032</t>
        </is>
      </c>
      <c r="C58" s="2" t="inlineStr">
        <is>
          <t>JUNGLE KEDI MAMASI KISIR 1,5 KG SOMONLU *4*</t>
        </is>
      </c>
      <c r="D58" s="2" t="inlineStr">
        <is>
          <t>ONDOKUZ TEMIZLIK GIDA TEDARIK KOZM.SAN.TIC.A.S.</t>
        </is>
      </c>
      <c r="E58" s="3">
        <f>F58*K58</f>
      </c>
      <c r="F58" s="4">
        <v>165.85</v>
      </c>
      <c r="G58" s="4">
        <v>52</v>
      </c>
      <c r="H58" s="3">
        <v>16584.2562</v>
      </c>
      <c r="I58" s="4">
        <v>8</v>
      </c>
      <c r="J58" s="4">
        <v>0</v>
      </c>
      <c r="K58" s="3">
        <v>306.867</v>
      </c>
      <c r="L58" s="3">
        <v>439.9</v>
      </c>
      <c r="M58" s="5">
        <f>(L58-K58)/K58</f>
      </c>
      <c r="N58" s="6">
        <f>F58/(G58/30)</f>
      </c>
    </row>
    <row r="59" spans="1:14">
      <c r="A59" s="2" t="inlineStr">
        <is>
          <t>8681438117786</t>
        </is>
      </c>
      <c r="B59" s="2" t="inlineStr">
        <is>
          <t>8681438117786</t>
        </is>
      </c>
      <c r="C59" s="2" t="inlineStr">
        <is>
          <t>KIWI KCM-7510 KAHVE MAKINESI</t>
        </is>
      </c>
      <c r="D59" s="2" t="inlineStr">
        <is>
          <t>TIMON TOPLU TUK.SAN.TIC.A.S.</t>
        </is>
      </c>
      <c r="E59" s="3">
        <f>F59*K59</f>
      </c>
      <c r="F59" s="4">
        <v>111</v>
      </c>
      <c r="G59" s="4">
        <v>31</v>
      </c>
      <c r="H59" s="3">
        <v>16576.8954</v>
      </c>
      <c r="I59" s="4">
        <v>32</v>
      </c>
      <c r="J59" s="4">
        <v>0</v>
      </c>
      <c r="K59" s="3">
        <v>400</v>
      </c>
      <c r="L59" s="3">
        <v>479.9</v>
      </c>
      <c r="M59" s="5">
        <f>(L59-K59)/K59</f>
      </c>
      <c r="N59" s="6">
        <f>F59/(G59/30)</f>
      </c>
    </row>
    <row r="60" spans="1:14">
      <c r="A60" s="2" t="inlineStr">
        <is>
          <t>8682631200763</t>
        </is>
      </c>
      <c r="B60" s="2" t="inlineStr">
        <is>
          <t>8682631200763</t>
        </is>
      </c>
      <c r="C60" s="2" t="inlineStr">
        <is>
          <t>SMILE KEDI MAMASI KISIR 1 KG TAVUKLU *6*</t>
        </is>
      </c>
      <c r="D60" s="2" t="inlineStr">
        <is>
          <t>ONDOKUZ TEMIZLIK GIDA TEDARIK KOZM.SAN.TIC.A.S.</t>
        </is>
      </c>
      <c r="E60" s="3">
        <f>F60*K60</f>
      </c>
      <c r="F60" s="4">
        <v>201</v>
      </c>
      <c r="G60" s="4">
        <v>89</v>
      </c>
      <c r="H60" s="3">
        <v>16529.6619</v>
      </c>
      <c r="I60" s="4">
        <v>3</v>
      </c>
      <c r="J60" s="4">
        <v>0</v>
      </c>
      <c r="K60" s="3">
        <v>180.54</v>
      </c>
      <c r="L60" s="3">
        <v>259.9</v>
      </c>
      <c r="M60" s="5">
        <f>(L60-K60)/K60</f>
      </c>
      <c r="N60" s="6">
        <f>F60/(G60/30)</f>
      </c>
    </row>
    <row r="61" spans="1:14">
      <c r="A61" s="2" t="inlineStr">
        <is>
          <t>98032143</t>
        </is>
      </c>
      <c r="B61" s="2" t="inlineStr">
        <is>
          <t>98032143</t>
        </is>
      </c>
      <c r="C61" s="2" t="inlineStr">
        <is>
          <t>YASTIK KILIFI 50*70</t>
        </is>
      </c>
      <c r="D61" s="2" t="inlineStr">
        <is>
          <t>FUNDA OZYENER</t>
        </is>
      </c>
      <c r="E61" s="3">
        <f>F61*K61</f>
      </c>
      <c r="F61" s="4">
        <v>776</v>
      </c>
      <c r="G61" s="4">
        <v>371</v>
      </c>
      <c r="H61" s="3">
        <v>16529.2019</v>
      </c>
      <c r="I61" s="4">
        <v>303</v>
      </c>
      <c r="J61" s="4">
        <v>450</v>
      </c>
      <c r="K61" s="3">
        <v>27.995</v>
      </c>
      <c r="L61" s="3">
        <v>44.9</v>
      </c>
      <c r="M61" s="5">
        <f>(L61-K61)/K61</f>
      </c>
      <c r="N61" s="6">
        <f>F61/(G61/30)</f>
      </c>
    </row>
    <row r="62" spans="1:14">
      <c r="A62" s="2" t="inlineStr">
        <is>
          <t>8684914027104</t>
        </is>
      </c>
      <c r="B62" s="2" t="inlineStr">
        <is>
          <t>8684914027104</t>
        </is>
      </c>
      <c r="C62" s="2" t="inlineStr">
        <is>
          <t>HOMERIUM CUBUKLU KOKU 110 ML LISSOME *20*</t>
        </is>
      </c>
      <c r="D62" s="2" t="inlineStr">
        <is>
          <t>HOMERIUM KOZMETIK SAN. TIC. LTD. STI.</t>
        </is>
      </c>
      <c r="E62" s="3">
        <f>F62*K62</f>
      </c>
      <c r="F62" s="4">
        <v>106</v>
      </c>
      <c r="G62" s="4">
        <v>47</v>
      </c>
      <c r="H62" s="3">
        <v>16445.3</v>
      </c>
      <c r="I62" s="4">
        <v>41</v>
      </c>
      <c r="J62" s="4">
        <v>0</v>
      </c>
      <c r="K62" s="3">
        <v>250.8</v>
      </c>
      <c r="L62" s="3">
        <v>349.9</v>
      </c>
      <c r="M62" s="5">
        <f>(L62-K62)/K62</f>
      </c>
      <c r="N62" s="6">
        <f>F62/(G62/30)</f>
      </c>
    </row>
    <row r="63" spans="1:14">
      <c r="A63" s="2" t="inlineStr">
        <is>
          <t>8681299601851</t>
        </is>
      </c>
      <c r="B63" s="2" t="inlineStr">
        <is>
          <t>8681299601851</t>
        </is>
      </c>
      <c r="C63" s="2" t="inlineStr">
        <is>
          <t>JUNGLE KEDI MAMASI KISIR  500 GR SOMONLU *8*</t>
        </is>
      </c>
      <c r="D63" s="2" t="inlineStr">
        <is>
          <t>ONDOKUZ TEMIZLIK GIDA TEDARIK KOZM.SAN.TIC.A.S.</t>
        </is>
      </c>
      <c r="E63" s="3">
        <f>F63*K63</f>
      </c>
      <c r="F63" s="4">
        <v>255</v>
      </c>
      <c r="G63" s="4">
        <v>133</v>
      </c>
      <c r="H63" s="3">
        <v>16082.2981</v>
      </c>
      <c r="I63" s="4">
        <v>5</v>
      </c>
      <c r="J63" s="4">
        <v>0</v>
      </c>
      <c r="K63" s="3">
        <v>108.9245</v>
      </c>
      <c r="L63" s="3">
        <v>156.9</v>
      </c>
      <c r="M63" s="5">
        <f>(L63-K63)/K63</f>
      </c>
      <c r="N63" s="6">
        <f>F63/(G63/30)</f>
      </c>
    </row>
    <row r="64" spans="1:14">
      <c r="A64" s="2" t="inlineStr">
        <is>
          <t>8693807221031</t>
        </is>
      </c>
      <c r="B64" s="2" t="inlineStr">
        <is>
          <t>8693807221031</t>
        </is>
      </c>
      <c r="C64" s="2" t="inlineStr">
        <is>
          <t>SINBO SCM-2928 ELEKTRIKLI CEZVE PLASTIK 1000W</t>
        </is>
      </c>
      <c r="D64" s="2" t="inlineStr">
        <is>
          <t>TIMON TOPLU TUK.SAN.TIC.A.S.</t>
        </is>
      </c>
      <c r="E64" s="3">
        <f>F64*K64</f>
      </c>
      <c r="F64" s="4">
        <v>52</v>
      </c>
      <c r="G64" s="4">
        <v>26</v>
      </c>
      <c r="H64" s="3">
        <v>15917.44</v>
      </c>
      <c r="I64" s="4">
        <v>3</v>
      </c>
      <c r="J64" s="4">
        <v>0</v>
      </c>
      <c r="K64" s="3">
        <v>415</v>
      </c>
      <c r="L64" s="3">
        <v>699.9</v>
      </c>
      <c r="M64" s="5">
        <f>(L64-K64)/K64</f>
      </c>
      <c r="N64" s="6">
        <f>F64/(G64/30)</f>
      </c>
    </row>
    <row r="65" spans="1:14">
      <c r="A65" s="2" t="inlineStr">
        <is>
          <t>8682631201142</t>
        </is>
      </c>
      <c r="B65" s="2" t="inlineStr">
        <is>
          <t>8682631201142</t>
        </is>
      </c>
      <c r="C65" s="2" t="inlineStr">
        <is>
          <t>JUNGLE KEDI ODUL KREMA 5 LI TON-SOMON *12*</t>
        </is>
      </c>
      <c r="D65" s="2" t="inlineStr">
        <is>
          <t>ONDOKUZ TEMIZLIK GIDA TEDARIK KOZM.SAN.TIC.A.S.</t>
        </is>
      </c>
      <c r="E65" s="3">
        <f>F65*K65</f>
      </c>
      <c r="F65" s="4">
        <v>488</v>
      </c>
      <c r="G65" s="4">
        <v>208</v>
      </c>
      <c r="H65" s="3">
        <v>15894.186</v>
      </c>
      <c r="I65" s="4">
        <v>0</v>
      </c>
      <c r="J65" s="4">
        <v>0</v>
      </c>
      <c r="K65" s="3">
        <v>66.045</v>
      </c>
      <c r="L65" s="3">
        <v>99.9</v>
      </c>
      <c r="M65" s="5">
        <f>(L65-K65)/K65</f>
      </c>
      <c r="N65" s="6">
        <f>F65/(G65/30)</f>
      </c>
    </row>
    <row r="66" spans="1:14">
      <c r="A66" s="2" t="inlineStr">
        <is>
          <t>8682631204402</t>
        </is>
      </c>
      <c r="B66" s="2" t="inlineStr">
        <is>
          <t>8682631204402</t>
        </is>
      </c>
      <c r="C66" s="2" t="inlineStr">
        <is>
          <t>SMILE KEDI POUCH YETISKIN 5X85 GR TAVUKLU *12*</t>
        </is>
      </c>
      <c r="D66" s="2" t="inlineStr">
        <is>
          <t>ONDOKUZ TEMIZLIK GIDA TEDARIK KOZM.SAN.TIC.A.S.</t>
        </is>
      </c>
      <c r="E66" s="3">
        <f>F66*K66</f>
      </c>
      <c r="F66" s="4">
        <v>352</v>
      </c>
      <c r="G66" s="4">
        <v>157</v>
      </c>
      <c r="H66" s="3">
        <v>15766.7339</v>
      </c>
      <c r="I66" s="4">
        <v>64</v>
      </c>
      <c r="J66" s="4">
        <v>0</v>
      </c>
      <c r="K66" s="3">
        <v>96.696</v>
      </c>
      <c r="L66" s="3">
        <v>139.9</v>
      </c>
      <c r="M66" s="5">
        <f>(L66-K66)/K66</f>
      </c>
      <c r="N66" s="6">
        <f>F66/(G66/30)</f>
      </c>
    </row>
    <row r="67" spans="1:14">
      <c r="A67" s="2" t="inlineStr">
        <is>
          <t>8684704612718</t>
        </is>
      </c>
      <c r="B67" s="2" t="inlineStr">
        <is>
          <t>8684704612749</t>
        </is>
      </c>
      <c r="C67" s="2" t="inlineStr">
        <is>
          <t>EGECUP 50 LI KARTON BARDAK *20*</t>
        </is>
      </c>
      <c r="D67" s="2" t="inlineStr">
        <is>
          <t>ILKEGE GIDA VE TEM.URUNLERI PAZ.LTD.STI.</t>
        </is>
      </c>
      <c r="E67" s="3">
        <f>F67*K67</f>
      </c>
      <c r="F67" s="4">
        <v>-2416</v>
      </c>
      <c r="G67" s="4">
        <v>438</v>
      </c>
      <c r="H67" s="3">
        <v>15751.1739</v>
      </c>
      <c r="I67" s="4">
        <v>-285</v>
      </c>
      <c r="J67" s="4">
        <v>900</v>
      </c>
      <c r="K67" s="3">
        <v>21.66</v>
      </c>
      <c r="L67" s="3">
        <v>39.9</v>
      </c>
      <c r="M67" s="5">
        <f>(L67-K67)/K67</f>
      </c>
      <c r="N67" s="6">
        <f>F67/(G67/30)</f>
      </c>
    </row>
    <row r="68" spans="1:14">
      <c r="A68" s="2" t="inlineStr">
        <is>
          <t>8699493023188</t>
        </is>
      </c>
      <c r="B68" s="2" t="inlineStr">
        <is>
          <t>8683813639081</t>
        </is>
      </c>
      <c r="C68" s="2" t="inlineStr">
        <is>
          <t>LEVA ELYAF DOLGULU MINDER 40*40*5 CM</t>
        </is>
      </c>
      <c r="D68" s="2" t="inlineStr">
        <is>
          <t>CEREN KARDESLER PAZARLAMA DAGITIM SAN.TIC.A.S.</t>
        </is>
      </c>
      <c r="E68" s="3">
        <f>F68*K68</f>
      </c>
      <c r="F68" s="4">
        <v>1501</v>
      </c>
      <c r="G68" s="4">
        <v>222</v>
      </c>
      <c r="H68" s="3">
        <v>15644.7135</v>
      </c>
      <c r="I68" s="4">
        <v>-5</v>
      </c>
      <c r="J68" s="4">
        <v>1000</v>
      </c>
      <c r="K68" s="3">
        <v>50</v>
      </c>
      <c r="L68" s="3">
        <v>40</v>
      </c>
      <c r="M68" s="5">
        <f>(L68-K68)/K68</f>
      </c>
      <c r="N68" s="6">
        <f>F68/(G68/30)</f>
      </c>
    </row>
    <row r="69" spans="1:14">
      <c r="A69" s="2" t="inlineStr">
        <is>
          <t>8693807258341</t>
        </is>
      </c>
      <c r="B69" s="2" t="inlineStr">
        <is>
          <t>8693807258341</t>
        </is>
      </c>
      <c r="C69" s="2" t="inlineStr">
        <is>
          <t>SINBO SHD-1714 BLDC SAC KURUTMA MAKINESI</t>
        </is>
      </c>
      <c r="D69" s="2" t="inlineStr">
        <is>
          <t>TIMON TOPLU TUK.SAN.TIC.A.S.</t>
        </is>
      </c>
      <c r="E69" s="3">
        <f>F69*K69</f>
      </c>
      <c r="F69" s="4">
        <v>27</v>
      </c>
      <c r="G69" s="4">
        <v>6</v>
      </c>
      <c r="H69" s="3">
        <v>15599.396</v>
      </c>
      <c r="I69" s="4">
        <v>8</v>
      </c>
      <c r="J69" s="4">
        <v>0</v>
      </c>
      <c r="K69" s="3">
        <v>1559.94</v>
      </c>
      <c r="L69" s="3">
        <v>2599.9</v>
      </c>
      <c r="M69" s="5">
        <f>(L69-K69)/K69</f>
      </c>
      <c r="N69" s="6">
        <f>F69/(G69/30)</f>
      </c>
    </row>
    <row r="70" spans="1:14">
      <c r="A70" s="2" t="inlineStr">
        <is>
          <t>30001046</t>
        </is>
      </c>
      <c r="B70" s="2" t="inlineStr">
        <is>
          <t>30001046</t>
        </is>
      </c>
      <c r="C70" s="2" t="inlineStr">
        <is>
          <t>KITAP 150 TL</t>
        </is>
      </c>
      <c r="D70" s="2" t="inlineStr">
        <is>
          <t>ADEM DOGRU</t>
        </is>
      </c>
      <c r="E70" s="3">
        <f>F70*K70</f>
      </c>
      <c r="F70" s="4">
        <v>115</v>
      </c>
      <c r="G70" s="4">
        <v>103</v>
      </c>
      <c r="H70" s="3">
        <v>15450</v>
      </c>
      <c r="I70" s="4">
        <v>1165</v>
      </c>
      <c r="J70" s="4">
        <v>0</v>
      </c>
      <c r="K70" s="3">
        <v>112.5</v>
      </c>
      <c r="L70" s="3">
        <v>150</v>
      </c>
      <c r="M70" s="5">
        <f>(L70-K70)/K70</f>
      </c>
      <c r="N70" s="6">
        <f>F70/(G70/30)</f>
      </c>
    </row>
    <row r="71" spans="1:14">
      <c r="A71" s="2" t="inlineStr">
        <is>
          <t>4023103245785</t>
        </is>
      </c>
      <c r="B71" s="2" t="inlineStr">
        <is>
          <t>4023103245785</t>
        </is>
      </c>
      <c r="C71" s="2" t="inlineStr">
        <is>
          <t>VILEDA TEMIZLIK BEZI 4'LU PKT MICROFIB.COLORS *20*</t>
        </is>
      </c>
      <c r="D71" s="2" t="inlineStr">
        <is>
          <t>AYKANLAR GIDA SAN.TIC.A.S/VILEDA</t>
        </is>
      </c>
      <c r="E71" s="3">
        <f>F71*K71</f>
      </c>
      <c r="F71" s="4">
        <v>-232</v>
      </c>
      <c r="G71" s="4">
        <v>46</v>
      </c>
      <c r="H71" s="3">
        <v>15359.6906</v>
      </c>
      <c r="I71" s="4">
        <v>-294</v>
      </c>
      <c r="J71" s="4">
        <v>0</v>
      </c>
      <c r="K71" s="3">
        <v>429.5</v>
      </c>
      <c r="L71" s="3">
        <v>429.5</v>
      </c>
      <c r="M71" s="5">
        <f>(L71-K71)/K71</f>
      </c>
      <c r="N71" s="6">
        <f>F71/(G71/30)</f>
      </c>
    </row>
    <row r="72" spans="1:14">
      <c r="A72" s="2" t="inlineStr">
        <is>
          <t>8683088002337</t>
        </is>
      </c>
      <c r="B72" s="2" t="inlineStr">
        <is>
          <t>8683088002337</t>
        </is>
      </c>
      <c r="C72" s="2" t="inlineStr">
        <is>
          <t>STONEWARE KUPA 10 CM</t>
        </is>
      </c>
      <c r="D72" s="2" t="inlineStr">
        <is>
          <t>CEREM ELEKTRONIK SAN. VE TIC. A.S.</t>
        </is>
      </c>
      <c r="E72" s="3">
        <f>F72*K72</f>
      </c>
      <c r="F72" s="4">
        <v>4346</v>
      </c>
      <c r="G72" s="4">
        <v>368</v>
      </c>
      <c r="H72" s="3">
        <v>15112.396</v>
      </c>
      <c r="I72" s="4">
        <v>300</v>
      </c>
      <c r="J72" s="4">
        <v>2856</v>
      </c>
      <c r="K72" s="3">
        <v>49.9</v>
      </c>
      <c r="L72" s="3">
        <v>40</v>
      </c>
      <c r="M72" s="5">
        <f>(L72-K72)/K72</f>
      </c>
      <c r="N72" s="6">
        <f>F72/(G72/30)</f>
      </c>
    </row>
    <row r="73" spans="1:14">
      <c r="A73" s="2" t="inlineStr">
        <is>
          <t>8690345717514</t>
        </is>
      </c>
      <c r="B73" s="2" t="inlineStr">
        <is>
          <t>8690345717514</t>
        </is>
      </c>
      <c r="C73" s="2" t="inlineStr">
        <is>
          <t>MYNOTE FLEX NEO DEFTER A4 96 YP CIZGILI</t>
        </is>
      </c>
      <c r="D73" s="2" t="inlineStr">
        <is>
          <t>OZKOL KIRTASIYE TICARET LTD STI</t>
        </is>
      </c>
      <c r="E73" s="3">
        <f>F73*K73</f>
      </c>
      <c r="F73" s="4">
        <v>32</v>
      </c>
      <c r="G73" s="4">
        <v>188</v>
      </c>
      <c r="H73" s="3">
        <v>15021.2025</v>
      </c>
      <c r="I73" s="4">
        <v>9</v>
      </c>
      <c r="J73" s="4">
        <v>0</v>
      </c>
      <c r="K73" s="3">
        <v>46.9272</v>
      </c>
      <c r="L73" s="3">
        <v>79.9</v>
      </c>
      <c r="M73" s="5">
        <f>(L73-K73)/K73</f>
      </c>
      <c r="N73" s="6">
        <f>F73/(G73/30)</f>
      </c>
    </row>
    <row r="74" spans="1:14">
      <c r="A74" s="2" t="inlineStr">
        <is>
          <t>4023103251540</t>
        </is>
      </c>
      <c r="B74" s="2" t="inlineStr">
        <is>
          <t>4023103251540</t>
        </is>
      </c>
      <c r="C74" s="2" t="inlineStr">
        <is>
          <t>VILEDA H2PRO VENUS SISTEM</t>
        </is>
      </c>
      <c r="D74" s="2" t="inlineStr">
        <is>
          <t>AYKANLAR GIDA SAN.TIC.A.S/VILEDA</t>
        </is>
      </c>
      <c r="E74" s="3">
        <f>F74*K74</f>
      </c>
      <c r="F74" s="4">
        <v>-12</v>
      </c>
      <c r="G74" s="4">
        <v>6</v>
      </c>
      <c r="H74" s="3">
        <v>14399.52</v>
      </c>
      <c r="I74" s="4">
        <v>-13</v>
      </c>
      <c r="J74" s="4">
        <v>0</v>
      </c>
      <c r="K74" s="3">
        <v>3024</v>
      </c>
      <c r="L74" s="3">
        <v>2999.9</v>
      </c>
      <c r="M74" s="5">
        <f>(L74-K74)/K74</f>
      </c>
      <c r="N74" s="6">
        <f>F74/(G74/30)</f>
      </c>
    </row>
    <row r="75" spans="1:14">
      <c r="A75" s="2" t="inlineStr">
        <is>
          <t>8681371364957</t>
        </is>
      </c>
      <c r="B75" s="2" t="inlineStr">
        <is>
          <t>8681371364957</t>
        </is>
      </c>
      <c r="C75" s="2" t="inlineStr">
        <is>
          <t>AKAY BEE KATLANIR SEHPA 40X50 CM 6495</t>
        </is>
      </c>
      <c r="D75" s="2" t="inlineStr">
        <is>
          <t>TIMON TOPLU TUK.SAN.TIC.A.S.</t>
        </is>
      </c>
      <c r="E75" s="3">
        <f>F75*K75</f>
      </c>
      <c r="F75" s="4">
        <v>1832</v>
      </c>
      <c r="G75" s="4">
        <v>117</v>
      </c>
      <c r="H75" s="3">
        <v>14124.9057</v>
      </c>
      <c r="I75" s="4">
        <v>1101</v>
      </c>
      <c r="J75" s="4">
        <v>510</v>
      </c>
      <c r="K75" s="3">
        <v>149.9</v>
      </c>
      <c r="L75" s="3">
        <v>100</v>
      </c>
      <c r="M75" s="5">
        <f>(L75-K75)/K75</f>
      </c>
      <c r="N75" s="6">
        <f>F75/(G75/30)</f>
      </c>
    </row>
    <row r="76" spans="1:14">
      <c r="A76" s="2" t="inlineStr">
        <is>
          <t>8681299602537</t>
        </is>
      </c>
      <c r="B76" s="2" t="inlineStr">
        <is>
          <t>8681299602537</t>
        </is>
      </c>
      <c r="C76" s="2" t="inlineStr">
        <is>
          <t>JUNGLE KEDI MAMASI YAVRU  500 GR TAVUKLU *8*</t>
        </is>
      </c>
      <c r="D76" s="2" t="inlineStr">
        <is>
          <t>ONDOKUZ TEMIZLIK GIDA TEDARIK KOZM.SAN.TIC.A.S.</t>
        </is>
      </c>
      <c r="E76" s="3">
        <f>F76*K76</f>
      </c>
      <c r="F76" s="4">
        <v>351</v>
      </c>
      <c r="G76" s="4">
        <v>117</v>
      </c>
      <c r="H76" s="3">
        <v>14073.9959</v>
      </c>
      <c r="I76" s="4">
        <v>16</v>
      </c>
      <c r="J76" s="4">
        <v>0</v>
      </c>
      <c r="K76" s="3">
        <v>108.9245</v>
      </c>
      <c r="L76" s="3">
        <v>156.9</v>
      </c>
      <c r="M76" s="5">
        <f>(L76-K76)/K76</f>
      </c>
      <c r="N76" s="6">
        <f>F76/(G76/30)</f>
      </c>
    </row>
    <row r="77" spans="1:14">
      <c r="A77" s="2" t="inlineStr">
        <is>
          <t>4008496745586</t>
        </is>
      </c>
      <c r="B77" s="2" t="inlineStr">
        <is>
          <t>4008496745586</t>
        </is>
      </c>
      <c r="C77" s="2" t="inlineStr">
        <is>
          <t>VARTA SUPERLIFE AAA INCE PIL 2 LI *30*</t>
        </is>
      </c>
      <c r="D77" s="2" t="inlineStr">
        <is>
          <t>IZMIR MEDYA MARKET LTD.STI</t>
        </is>
      </c>
      <c r="E77" s="3">
        <f>F77*K77</f>
      </c>
      <c r="F77" s="4">
        <v>1694</v>
      </c>
      <c r="G77" s="4">
        <v>252</v>
      </c>
      <c r="H77" s="3">
        <v>14045.486</v>
      </c>
      <c r="I77" s="4">
        <v>970</v>
      </c>
      <c r="J77" s="4">
        <v>0</v>
      </c>
      <c r="K77" s="3">
        <v>35.244</v>
      </c>
      <c r="L77" s="3">
        <v>55.9</v>
      </c>
      <c r="M77" s="5">
        <f>(L77-K77)/K77</f>
      </c>
      <c r="N77" s="6">
        <f>F77/(G77/30)</f>
      </c>
    </row>
    <row r="78" spans="1:14">
      <c r="A78" s="2" t="inlineStr">
        <is>
          <t>8682631200732</t>
        </is>
      </c>
      <c r="B78" s="2" t="inlineStr">
        <is>
          <t>8682631200732</t>
        </is>
      </c>
      <c r="C78" s="2" t="inlineStr">
        <is>
          <t>SMILE KEDI MAMASI YETISKIN 400 GR KUZULU *8*</t>
        </is>
      </c>
      <c r="D78" s="2" t="inlineStr">
        <is>
          <t>ONDOKUZ TEMIZLIK GIDA TEDARIK KOZM.SAN.TIC.A.S.</t>
        </is>
      </c>
      <c r="E78" s="3">
        <f>F78*K78</f>
      </c>
      <c r="F78" s="4">
        <v>223</v>
      </c>
      <c r="G78" s="4">
        <v>159</v>
      </c>
      <c r="H78" s="3">
        <v>13994.9219</v>
      </c>
      <c r="I78" s="4">
        <v>11</v>
      </c>
      <c r="J78" s="4">
        <v>0</v>
      </c>
      <c r="K78" s="3">
        <v>80.07</v>
      </c>
      <c r="L78" s="3">
        <v>114.9</v>
      </c>
      <c r="M78" s="5">
        <f>(L78-K78)/K78</f>
      </c>
      <c r="N78" s="6">
        <f>F78/(G78/30)</f>
      </c>
    </row>
    <row r="79" spans="1:14">
      <c r="A79" s="2" t="inlineStr">
        <is>
          <t>8682631201135</t>
        </is>
      </c>
      <c r="B79" s="2" t="inlineStr">
        <is>
          <t>8682631201135</t>
        </is>
      </c>
      <c r="C79" s="2" t="inlineStr">
        <is>
          <t>JUNGLE KEDI ODUL KREMA 5 LI TAVUKLU *12*</t>
        </is>
      </c>
      <c r="D79" s="2" t="inlineStr">
        <is>
          <t>ONDOKUZ TEMIZLIK GIDA TEDARIK KOZM.SAN.TIC.A.S.</t>
        </is>
      </c>
      <c r="E79" s="3">
        <f>F79*K79</f>
      </c>
      <c r="F79" s="4">
        <v>844</v>
      </c>
      <c r="G79" s="4">
        <v>187</v>
      </c>
      <c r="H79" s="3">
        <v>13966.122</v>
      </c>
      <c r="I79" s="4">
        <v>33</v>
      </c>
      <c r="J79" s="4">
        <v>0</v>
      </c>
      <c r="K79" s="3">
        <v>66.045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8693807260917</t>
        </is>
      </c>
      <c r="B80" s="2" t="inlineStr">
        <is>
          <t>8693807260917</t>
        </is>
      </c>
      <c r="C80" s="2" t="inlineStr">
        <is>
          <t>SINBO SHB-3179 EL BLENDERI</t>
        </is>
      </c>
      <c r="D80" s="2" t="inlineStr">
        <is>
          <t>TIMON TOPLU TUK.SAN.TIC.A.S.</t>
        </is>
      </c>
      <c r="E80" s="3">
        <f>F80*K80</f>
      </c>
      <c r="F80" s="4">
        <v>28</v>
      </c>
      <c r="G80" s="4">
        <v>10</v>
      </c>
      <c r="H80" s="3">
        <v>13899.2232</v>
      </c>
      <c r="I80" s="4">
        <v>13</v>
      </c>
      <c r="J80" s="4">
        <v>0</v>
      </c>
      <c r="K80" s="3">
        <v>871.1232</v>
      </c>
      <c r="L80" s="3">
        <v>1499.9</v>
      </c>
      <c r="M80" s="5">
        <f>(L80-K80)/K80</f>
      </c>
      <c r="N80" s="6">
        <f>F80/(G80/30)</f>
      </c>
    </row>
    <row r="81" spans="1:14">
      <c r="A81" s="2" t="inlineStr">
        <is>
          <t>4235043300001</t>
        </is>
      </c>
      <c r="B81" s="2" t="inlineStr">
        <is>
          <t>4235043300001</t>
        </is>
      </c>
      <c r="C81" s="2" t="inlineStr">
        <is>
          <t>RYS TAVA 18-20-22 CM</t>
        </is>
      </c>
      <c r="D81" s="2" t="inlineStr">
        <is>
          <t>RYS MUTFAK ESYALARI PAZ. SAN. TIC. LTD.STI.</t>
        </is>
      </c>
      <c r="E81" s="3">
        <f>F81*K81</f>
      </c>
      <c r="F81" s="4">
        <v>102</v>
      </c>
      <c r="G81" s="4">
        <v>46</v>
      </c>
      <c r="H81" s="3">
        <v>13795.404</v>
      </c>
      <c r="I81" s="4">
        <v>-33</v>
      </c>
      <c r="J81" s="4">
        <v>0</v>
      </c>
      <c r="K81" s="3">
        <v>200</v>
      </c>
      <c r="L81" s="3">
        <v>299.9</v>
      </c>
      <c r="M81" s="5">
        <f>(L81-K81)/K81</f>
      </c>
      <c r="N81" s="6">
        <f>F81/(G81/30)</f>
      </c>
    </row>
    <row r="82" spans="1:14">
      <c r="A82" s="2" t="inlineStr">
        <is>
          <t>8682631200848</t>
        </is>
      </c>
      <c r="B82" s="2" t="inlineStr">
        <is>
          <t>8682631200848</t>
        </is>
      </c>
      <c r="C82" s="2" t="inlineStr">
        <is>
          <t>SMILE KEDI POUCH  85 GR SOMONLU *24*</t>
        </is>
      </c>
      <c r="D82" s="2" t="inlineStr">
        <is>
          <t>ONDOKUZ TEMIZLIK GIDA TEDARIK KOZM.SAN.TIC.A.S.</t>
        </is>
      </c>
      <c r="E82" s="3">
        <f>F82*K82</f>
      </c>
      <c r="F82" s="4">
        <v>1338</v>
      </c>
      <c r="G82" s="4">
        <v>581</v>
      </c>
      <c r="H82" s="3">
        <v>13795.2358</v>
      </c>
      <c r="I82" s="4">
        <v>64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4008496556465</t>
        </is>
      </c>
      <c r="B83" s="2" t="inlineStr">
        <is>
          <t>4008496556465</t>
        </is>
      </c>
      <c r="C83" s="2" t="inlineStr">
        <is>
          <t>VARTA SUPERLIFE AA KALEM PIL 4 LU *12*</t>
        </is>
      </c>
      <c r="D83" s="2" t="inlineStr">
        <is>
          <t>IZMIR MEDYA MARKET LTD.STI</t>
        </is>
      </c>
      <c r="E83" s="3">
        <f>F83*K83</f>
      </c>
      <c r="F83" s="4">
        <v>594</v>
      </c>
      <c r="G83" s="4">
        <v>147</v>
      </c>
      <c r="H83" s="3">
        <v>13656.3</v>
      </c>
      <c r="I83" s="4">
        <v>383</v>
      </c>
      <c r="J83" s="4">
        <v>0</v>
      </c>
      <c r="K83" s="3">
        <v>59.184</v>
      </c>
      <c r="L83" s="3">
        <v>92.9</v>
      </c>
      <c r="M83" s="5">
        <f>(L83-K83)/K83</f>
      </c>
      <c r="N83" s="6">
        <f>F83/(G83/30)</f>
      </c>
    </row>
    <row r="84" spans="1:14">
      <c r="A84" s="2" t="inlineStr">
        <is>
          <t>8682631200954</t>
        </is>
      </c>
      <c r="B84" s="2" t="inlineStr">
        <is>
          <t>8682631200954</t>
        </is>
      </c>
      <c r="C84" s="2" t="inlineStr">
        <is>
          <t>SMILE KOPEK KONSERVESI YETISKIN 400 GR SIGIR *12*</t>
        </is>
      </c>
      <c r="D84" s="2" t="inlineStr">
        <is>
          <t>ONDOKUZ TEMIZLIK GIDA TEDARIK KOZM.SAN.TIC.A.S.</t>
        </is>
      </c>
      <c r="E84" s="3">
        <f>F84*K84</f>
      </c>
      <c r="F84" s="4">
        <v>492</v>
      </c>
      <c r="G84" s="4">
        <v>195</v>
      </c>
      <c r="H84" s="3">
        <v>13656.136</v>
      </c>
      <c r="I84" s="4">
        <v>36</v>
      </c>
      <c r="J84" s="4">
        <v>0</v>
      </c>
      <c r="K84" s="3">
        <v>65.28</v>
      </c>
      <c r="L84" s="3">
        <v>94.9</v>
      </c>
      <c r="M84" s="5">
        <f>(L84-K84)/K84</f>
      </c>
      <c r="N84" s="6">
        <f>F84/(G84/30)</f>
      </c>
    </row>
    <row r="85" spans="1:14">
      <c r="A85" s="2" t="inlineStr">
        <is>
          <t>8682631200831</t>
        </is>
      </c>
      <c r="B85" s="2" t="inlineStr">
        <is>
          <t>8682631200831</t>
        </is>
      </c>
      <c r="C85" s="2" t="inlineStr">
        <is>
          <t>SMILE KEDI POUCH  85 GR KUZULU *24*</t>
        </is>
      </c>
      <c r="D85" s="2" t="inlineStr">
        <is>
          <t>ONDOKUZ TEMIZLIK GIDA TEDARIK KOZM.SAN.TIC.A.S.</t>
        </is>
      </c>
      <c r="E85" s="3">
        <f>F85*K85</f>
      </c>
      <c r="F85" s="4">
        <v>1082</v>
      </c>
      <c r="G85" s="4">
        <v>587</v>
      </c>
      <c r="H85" s="3">
        <v>13606.4158</v>
      </c>
      <c r="I85" s="4">
        <v>61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8699020019103</t>
        </is>
      </c>
      <c r="B86" s="2" t="inlineStr">
        <is>
          <t>8699020019103</t>
        </is>
      </c>
      <c r="C86" s="2" t="inlineStr">
        <is>
          <t>MIRAS CAMASIR KURUTMALIGI SIDE KANATLI</t>
        </is>
      </c>
      <c r="D86" s="2" t="inlineStr">
        <is>
          <t>MIRAS EV GERECLERI SANAYI VE TIC.LTD.STI.</t>
        </is>
      </c>
      <c r="E86" s="3">
        <f>F86*K86</f>
      </c>
      <c r="F86" s="4">
        <v>7</v>
      </c>
      <c r="G86" s="4">
        <v>6</v>
      </c>
      <c r="H86" s="3">
        <v>13499.4</v>
      </c>
      <c r="I86" s="4">
        <v>3</v>
      </c>
      <c r="J86" s="4">
        <v>0</v>
      </c>
      <c r="K86" s="3">
        <v>1399.9998</v>
      </c>
      <c r="L86" s="3">
        <v>2249.9</v>
      </c>
      <c r="M86" s="5">
        <f>(L86-K86)/K86</f>
      </c>
      <c r="N86" s="6">
        <f>F86/(G86/30)</f>
      </c>
    </row>
    <row r="87" spans="1:14">
      <c r="A87" s="2" t="inlineStr">
        <is>
          <t>8682631204716</t>
        </is>
      </c>
      <c r="B87" s="2" t="inlineStr">
        <is>
          <t>8682631204716</t>
        </is>
      </c>
      <c r="C87" s="2" t="inlineStr">
        <is>
          <t>JUNGLE KEDI POUCH YAVRU 4X100 GR TAVUK-KUZULU *12*</t>
        </is>
      </c>
      <c r="D87" s="2" t="inlineStr">
        <is>
          <t>ONDOKUZ TEMIZLIK GIDA TEDARIK KOZM.SAN.TIC.A.S.</t>
        </is>
      </c>
      <c r="E87" s="3">
        <f>F87*K87</f>
      </c>
      <c r="F87" s="4">
        <v>309</v>
      </c>
      <c r="G87" s="4">
        <v>141</v>
      </c>
      <c r="H87" s="3">
        <v>13444.7278</v>
      </c>
      <c r="I87" s="4">
        <v>17</v>
      </c>
      <c r="J87" s="4">
        <v>0</v>
      </c>
      <c r="K87" s="3">
        <v>89.556</v>
      </c>
      <c r="L87" s="3">
        <v>129.9</v>
      </c>
      <c r="M87" s="5">
        <f>(L87-K87)/K87</f>
      </c>
      <c r="N87" s="6">
        <f>F87/(G87/30)</f>
      </c>
    </row>
    <row r="88" spans="1:14">
      <c r="A88" s="2" t="inlineStr">
        <is>
          <t>8683813664014</t>
        </is>
      </c>
      <c r="B88" s="2" t="inlineStr">
        <is>
          <t>8683813664007</t>
        </is>
      </c>
      <c r="C88" s="2" t="inlineStr">
        <is>
          <t>THELMA CAM ERZAK KAVANOZU 1500 ML AMBER-FUME</t>
        </is>
      </c>
      <c r="D88" s="2" t="inlineStr">
        <is>
          <t>CEREM ELEKTRONIK SAN. VE TIC. A.S.</t>
        </is>
      </c>
      <c r="E88" s="3">
        <f>F88*K88</f>
      </c>
      <c r="F88" s="4">
        <v>157</v>
      </c>
      <c r="G88" s="4">
        <v>275</v>
      </c>
      <c r="H88" s="3">
        <v>13425.496</v>
      </c>
      <c r="I88" s="4">
        <v>-21</v>
      </c>
      <c r="J88" s="4">
        <v>0</v>
      </c>
      <c r="K88" s="3">
        <v>36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8681299603626</t>
        </is>
      </c>
      <c r="B89" s="2" t="inlineStr">
        <is>
          <t>8681299603626</t>
        </is>
      </c>
      <c r="C89" s="2" t="inlineStr">
        <is>
          <t>JUNGLE KEDI MAMASI YETISKIN 1,5 KG KUZULU *4*</t>
        </is>
      </c>
      <c r="D89" s="2" t="inlineStr">
        <is>
          <t>ONDOKUZ TEMIZLIK GIDA TEDARIK KOZM.SAN.TIC.A.S.</t>
        </is>
      </c>
      <c r="E89" s="3">
        <f>F89*K89</f>
      </c>
      <c r="F89" s="4">
        <v>136</v>
      </c>
      <c r="G89" s="4">
        <v>43</v>
      </c>
      <c r="H89" s="3">
        <v>13416.9541</v>
      </c>
      <c r="I89" s="4">
        <v>10</v>
      </c>
      <c r="J89" s="4">
        <v>0</v>
      </c>
      <c r="K89" s="3">
        <v>306.867</v>
      </c>
      <c r="L89" s="3">
        <v>439.9</v>
      </c>
      <c r="M89" s="5">
        <f>(L89-K89)/K89</f>
      </c>
      <c r="N89" s="6">
        <f>F89/(G89/30)</f>
      </c>
    </row>
    <row r="90" spans="1:14">
      <c r="A90" s="2" t="inlineStr">
        <is>
          <t>8682631200824</t>
        </is>
      </c>
      <c r="B90" s="2" t="inlineStr">
        <is>
          <t>8682631200824</t>
        </is>
      </c>
      <c r="C90" s="2" t="inlineStr">
        <is>
          <t>SMILE KEDI POUCH  85 GR TAVUKLU *24*</t>
        </is>
      </c>
      <c r="D90" s="2" t="inlineStr">
        <is>
          <t>ONDOKUZ TEMIZLIK GIDA TEDARIK KOZM.SAN.TIC.A.S.</t>
        </is>
      </c>
      <c r="E90" s="3">
        <f>F90*K90</f>
      </c>
      <c r="F90" s="4">
        <v>1064</v>
      </c>
      <c r="G90" s="4">
        <v>563</v>
      </c>
      <c r="H90" s="3">
        <v>13337.5918</v>
      </c>
      <c r="I90" s="4">
        <v>64</v>
      </c>
      <c r="J90" s="4">
        <v>0</v>
      </c>
      <c r="K90" s="3">
        <v>22.338</v>
      </c>
      <c r="L90" s="3">
        <v>32</v>
      </c>
      <c r="M90" s="5">
        <f>(L90-K90)/K90</f>
      </c>
      <c r="N90" s="6">
        <f>F90/(G90/30)</f>
      </c>
    </row>
    <row r="91" spans="1:14">
      <c r="A91" s="2" t="inlineStr">
        <is>
          <t>8691411165543</t>
        </is>
      </c>
      <c r="B91" s="2" t="inlineStr">
        <is>
          <t>8691411165543</t>
        </is>
      </c>
      <c r="C91" s="2" t="inlineStr">
        <is>
          <t>KLOZET KAPAGI YUMUSAK EKO DESENLI</t>
        </is>
      </c>
      <c r="D91" s="2" t="inlineStr">
        <is>
          <t>CEREN KARDESLER PAZARLAMA DAGITIM SAN.TIC.A.S.</t>
        </is>
      </c>
      <c r="E91" s="3">
        <f>F91*K91</f>
      </c>
      <c r="F91" s="4">
        <v>110</v>
      </c>
      <c r="G91" s="4">
        <v>46</v>
      </c>
      <c r="H91" s="3">
        <v>13335.389</v>
      </c>
      <c r="I91" s="4">
        <v>33</v>
      </c>
      <c r="J91" s="4">
        <v>0</v>
      </c>
      <c r="K91" s="3">
        <v>175</v>
      </c>
      <c r="L91" s="3">
        <v>289.9</v>
      </c>
      <c r="M91" s="5">
        <f>(L91-K91)/K91</f>
      </c>
      <c r="N91" s="6">
        <f>F91/(G91/30)</f>
      </c>
    </row>
    <row r="92" spans="1:14">
      <c r="A92" s="2" t="inlineStr">
        <is>
          <t>98032136</t>
        </is>
      </c>
      <c r="B92" s="2" t="inlineStr">
        <is>
          <t>98032136</t>
        </is>
      </c>
      <c r="C92" s="2" t="inlineStr">
        <is>
          <t>COK AMACLI KAPITONELI  YATAK ORTUSU CIFT KISILIK</t>
        </is>
      </c>
      <c r="D92" s="2" t="inlineStr">
        <is>
          <t>FUNDA OZYENER</t>
        </is>
      </c>
      <c r="E92" s="3">
        <f>F92*K92</f>
      </c>
      <c r="F92" s="4">
        <v>41</v>
      </c>
      <c r="G92" s="4">
        <v>19</v>
      </c>
      <c r="H92" s="3">
        <v>13298.1</v>
      </c>
      <c r="I92" s="4">
        <v>18</v>
      </c>
      <c r="J92" s="4">
        <v>21</v>
      </c>
      <c r="K92" s="3">
        <v>431.992</v>
      </c>
      <c r="L92" s="3">
        <v>699.9</v>
      </c>
      <c r="M92" s="5">
        <f>(L92-K92)/K92</f>
      </c>
      <c r="N92" s="6">
        <f>F92/(G92/30)</f>
      </c>
    </row>
    <row r="93" spans="1:14">
      <c r="A93" s="2" t="inlineStr">
        <is>
          <t>4015000090940</t>
        </is>
      </c>
      <c r="B93" s="2" t="inlineStr">
        <is>
          <t>7501199472485</t>
        </is>
      </c>
      <c r="C93" s="2" t="inlineStr">
        <is>
          <t>PRITT 208865 STICK YAPISTIRICI 43 GR</t>
        </is>
      </c>
      <c r="D93" s="2" t="inlineStr">
        <is>
          <t>OZKOL KIRTASIYE TICARET LTD STI</t>
        </is>
      </c>
      <c r="E93" s="3">
        <f>F93*K93</f>
      </c>
      <c r="F93" s="4">
        <v>113</v>
      </c>
      <c r="G93" s="4">
        <v>133</v>
      </c>
      <c r="H93" s="3">
        <v>13230.696</v>
      </c>
      <c r="I93" s="4">
        <v>57</v>
      </c>
      <c r="J93" s="4">
        <v>0</v>
      </c>
      <c r="K93" s="3">
        <v>63.9216</v>
      </c>
      <c r="L93" s="3">
        <v>99.9</v>
      </c>
      <c r="M93" s="5">
        <f>(L93-K93)/K93</f>
      </c>
      <c r="N93" s="6">
        <f>F93/(G93/30)</f>
      </c>
    </row>
    <row r="94" spans="1:14">
      <c r="A94" s="2" t="inlineStr">
        <is>
          <t>8681299602049</t>
        </is>
      </c>
      <c r="B94" s="2" t="inlineStr">
        <is>
          <t>8681299602049</t>
        </is>
      </c>
      <c r="C94" s="2" t="inlineStr">
        <is>
          <t>JUNGLE KEDI MAMASI YETISKIN 1,5 KG TAVUK-BALIK *4*</t>
        </is>
      </c>
      <c r="D94" s="2" t="inlineStr">
        <is>
          <t>ONDOKUZ TEMIZLIK GIDA TEDARIK KOZM.SAN.TIC.A.S.</t>
        </is>
      </c>
      <c r="E94" s="3">
        <f>F94*K94</f>
      </c>
      <c r="F94" s="4">
        <v>152.85</v>
      </c>
      <c r="G94" s="4">
        <v>41</v>
      </c>
      <c r="H94" s="3">
        <v>13153.016</v>
      </c>
      <c r="I94" s="4">
        <v>9</v>
      </c>
      <c r="J94" s="4">
        <v>0</v>
      </c>
      <c r="K94" s="3">
        <v>306.867</v>
      </c>
      <c r="L94" s="3">
        <v>439.9</v>
      </c>
      <c r="M94" s="5">
        <f>(L94-K94)/K94</f>
      </c>
      <c r="N94" s="6">
        <f>F94/(G94/30)</f>
      </c>
    </row>
    <row r="95" spans="1:14">
      <c r="A95" s="2" t="inlineStr">
        <is>
          <t>8682631200794</t>
        </is>
      </c>
      <c r="B95" s="2" t="inlineStr">
        <is>
          <t>8682631200794</t>
        </is>
      </c>
      <c r="C95" s="2" t="inlineStr">
        <is>
          <t>SMILE KOPEK MAMASI YETISKIN 1,5 KG KUZULU *4*</t>
        </is>
      </c>
      <c r="D95" s="2" t="inlineStr">
        <is>
          <t>ONDOKUZ TEMIZLIK GIDA TEDARIK KOZM.SAN.TIC.A.S.</t>
        </is>
      </c>
      <c r="E95" s="3">
        <f>F95*K95</f>
      </c>
      <c r="F95" s="4">
        <v>109</v>
      </c>
      <c r="G95" s="4">
        <v>60</v>
      </c>
      <c r="H95" s="3">
        <v>13123.2959</v>
      </c>
      <c r="I95" s="4">
        <v>4</v>
      </c>
      <c r="J95" s="4">
        <v>0</v>
      </c>
      <c r="K95" s="3">
        <v>123.219</v>
      </c>
      <c r="L95" s="3">
        <v>169.9</v>
      </c>
      <c r="M95" s="5">
        <f>(L95-K95)/K95</f>
      </c>
      <c r="N95" s="6">
        <f>F95/(G95/30)</f>
      </c>
    </row>
    <row r="96" spans="1:14">
      <c r="A96" s="2" t="inlineStr">
        <is>
          <t>8680965652111</t>
        </is>
      </c>
      <c r="B96" s="2" t="inlineStr">
        <is>
          <t>8680965652111</t>
        </is>
      </c>
      <c r="C96" s="2" t="inlineStr">
        <is>
          <t>B&amp;D MT0003 TERMOS MATARA 500 ML</t>
        </is>
      </c>
      <c r="D96" s="2" t="inlineStr">
        <is>
          <t>OZKOL KIRTASIYE TICARET LTD STI</t>
        </is>
      </c>
      <c r="E96" s="3">
        <f>F96*K96</f>
      </c>
      <c r="F96" s="4">
        <v>378</v>
      </c>
      <c r="G96" s="4">
        <v>22</v>
      </c>
      <c r="H96" s="3">
        <v>13101.9319</v>
      </c>
      <c r="I96" s="4">
        <v>48</v>
      </c>
      <c r="J96" s="4">
        <v>100</v>
      </c>
      <c r="K96" s="3">
        <v>629.9</v>
      </c>
      <c r="L96" s="3">
        <v>629.9</v>
      </c>
      <c r="M96" s="5">
        <f>(L96-K96)/K96</f>
      </c>
      <c r="N96" s="6">
        <f>F96/(G96/30)</f>
      </c>
    </row>
    <row r="97" spans="1:14">
      <c r="A97" s="2" t="inlineStr">
        <is>
          <t>8683190801712</t>
        </is>
      </c>
      <c r="B97" s="2" t="inlineStr">
        <is>
          <t>8683190801712</t>
        </is>
      </c>
      <c r="C97" s="2" t="inlineStr">
        <is>
          <t>PUFCU TOYS PELUS COCUK KOLTUGU 120 CM</t>
        </is>
      </c>
      <c r="D97" s="2" t="inlineStr">
        <is>
          <t>OTURAKCI TOYS SANAYI TICARET ANONIM SIRKETI</t>
        </is>
      </c>
      <c r="E97" s="3">
        <f>F97*K97</f>
      </c>
      <c r="F97" s="4">
        <v>81</v>
      </c>
      <c r="G97" s="4">
        <v>7</v>
      </c>
      <c r="H97" s="3">
        <v>13099.398</v>
      </c>
      <c r="I97" s="4">
        <v>50</v>
      </c>
      <c r="J97" s="4">
        <v>28</v>
      </c>
      <c r="K97" s="3">
        <v>1200</v>
      </c>
      <c r="L97" s="3">
        <v>1899.9</v>
      </c>
      <c r="M97" s="5">
        <f>(L97-K97)/K97</f>
      </c>
      <c r="N97" s="6">
        <f>F97/(G97/30)</f>
      </c>
    </row>
    <row r="98" spans="1:14">
      <c r="A98" s="2" t="inlineStr">
        <is>
          <t>8684849506132</t>
        </is>
      </c>
      <c r="B98" s="2" t="inlineStr">
        <is>
          <t>8684849506132</t>
        </is>
      </c>
      <c r="C98" s="2" t="inlineStr">
        <is>
          <t>HOUSE MORE BUYUK BOY SUPURGELI FARAS</t>
        </is>
      </c>
      <c r="D98" s="2" t="inlineStr">
        <is>
          <t>TIMON TOPLU TUK.SAN.TIC.A.S.</t>
        </is>
      </c>
      <c r="E98" s="3">
        <f>F98*K98</f>
      </c>
      <c r="F98" s="4">
        <v>311</v>
      </c>
      <c r="G98" s="4">
        <v>64</v>
      </c>
      <c r="H98" s="3">
        <v>12793.6123</v>
      </c>
      <c r="I98" s="4">
        <v>-2</v>
      </c>
      <c r="J98" s="4">
        <v>192</v>
      </c>
      <c r="K98" s="3">
        <v>113.05</v>
      </c>
      <c r="L98" s="3">
        <v>199.9</v>
      </c>
      <c r="M98" s="5">
        <f>(L98-K98)/K98</f>
      </c>
      <c r="N98" s="6">
        <f>F98/(G98/30)</f>
      </c>
    </row>
    <row r="99" spans="1:14">
      <c r="A99" s="2" t="inlineStr">
        <is>
          <t>8693890301900</t>
        </is>
      </c>
      <c r="B99" s="2" t="inlineStr">
        <is>
          <t>8693890301900</t>
        </is>
      </c>
      <c r="C99" s="2" t="inlineStr">
        <is>
          <t>DERBY MDF YAPISTIRICI SETI 200 ML            84117</t>
        </is>
      </c>
      <c r="D99" s="2" t="inlineStr">
        <is>
          <t>TIMON TOPLU TUK.SAN.TIC.A.S.</t>
        </is>
      </c>
      <c r="E99" s="3">
        <f>F99*K99</f>
      </c>
      <c r="F99" s="4">
        <v>223</v>
      </c>
      <c r="G99" s="4">
        <v>85</v>
      </c>
      <c r="H99" s="3">
        <v>12741.5114</v>
      </c>
      <c r="I99" s="4">
        <v>116</v>
      </c>
      <c r="J99" s="4">
        <v>0</v>
      </c>
      <c r="K99" s="3">
        <v>87.9795</v>
      </c>
      <c r="L99" s="3">
        <v>149.9</v>
      </c>
      <c r="M99" s="5">
        <f>(L99-K99)/K99</f>
      </c>
      <c r="N99" s="6">
        <f>F99/(G99/30)</f>
      </c>
    </row>
    <row r="100" spans="1:14">
      <c r="A100" s="2" t="inlineStr">
        <is>
          <t>8694816251200</t>
        </is>
      </c>
      <c r="B100" s="2" t="inlineStr">
        <is>
          <t>8694816251200</t>
        </is>
      </c>
      <c r="C100" s="2" t="inlineStr">
        <is>
          <t>DECOBELLA HALI KAYDIRMAZ 45X125 CM</t>
        </is>
      </c>
      <c r="D100" s="2" t="inlineStr">
        <is>
          <t>TASKALE UCUZLUK PAZARI BAYRAM BAHADIR CELIK</t>
        </is>
      </c>
      <c r="E100" s="3">
        <f>F100*K100</f>
      </c>
      <c r="F100" s="4">
        <v>98</v>
      </c>
      <c r="G100" s="4">
        <v>53</v>
      </c>
      <c r="H100" s="3">
        <v>12633.0597</v>
      </c>
      <c r="I100" s="4">
        <v>68</v>
      </c>
      <c r="J100" s="4">
        <v>0</v>
      </c>
      <c r="K100" s="3">
        <v>144</v>
      </c>
      <c r="L100" s="3">
        <v>249.9</v>
      </c>
      <c r="M100" s="5">
        <f>(L100-K100)/K100</f>
      </c>
      <c r="N100" s="6">
        <f>F100/(G100/30)</f>
      </c>
    </row>
    <row r="101" spans="1:14">
      <c r="A101" s="2" t="inlineStr">
        <is>
          <t>8684914027074</t>
        </is>
      </c>
      <c r="B101" s="2" t="inlineStr">
        <is>
          <t>8684914027074</t>
        </is>
      </c>
      <c r="C101" s="2" t="inlineStr">
        <is>
          <t>HOMERIUM CUBUKLU KOKU 110 ML SOFT TOUCH *20*</t>
        </is>
      </c>
      <c r="D101" s="2" t="inlineStr">
        <is>
          <t>HOMERIUM KOZMETIK SAN. TIC. LTD. STI.</t>
        </is>
      </c>
      <c r="E101" s="3">
        <f>F101*K101</f>
      </c>
      <c r="F101" s="4">
        <v>64</v>
      </c>
      <c r="G101" s="4">
        <v>36</v>
      </c>
      <c r="H101" s="3">
        <v>12596.4</v>
      </c>
      <c r="I101" s="4">
        <v>41</v>
      </c>
      <c r="J101" s="4">
        <v>0</v>
      </c>
      <c r="K101" s="3">
        <v>250.8</v>
      </c>
      <c r="L101" s="3">
        <v>349.9</v>
      </c>
      <c r="M101" s="5">
        <f>(L101-K101)/K101</f>
      </c>
      <c r="N101" s="6">
        <f>F101/(G101/30)</f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8683613410699</t>
        </is>
      </c>
      <c r="B2" s="2" t="inlineStr">
        <is>
          <t>8683613410699</t>
        </is>
      </c>
      <c r="C2" s="2" t="inlineStr">
        <is>
          <t>SASTA DTF SIHIRLI ETIKET</t>
        </is>
      </c>
      <c r="D2" s="2" t="inlineStr">
        <is>
          <t>TIMON TOPLU TUK.SAN.TIC.A.S.</t>
        </is>
      </c>
      <c r="E2" s="3">
        <f>F2*K2</f>
      </c>
      <c r="F2" s="4">
        <v>1275</v>
      </c>
      <c r="G2" s="4">
        <v>1</v>
      </c>
      <c r="H2" s="3">
        <v>39.9</v>
      </c>
      <c r="I2" s="4">
        <v>930</v>
      </c>
      <c r="J2" s="4">
        <v>0</v>
      </c>
      <c r="K2" s="3">
        <v>32</v>
      </c>
      <c r="L2" s="3">
        <v>39.9</v>
      </c>
      <c r="M2" s="5">
        <f>(L2-K2)/K2</f>
      </c>
      <c r="N2" s="6">
        <f>F2/(G2/30)</f>
      </c>
    </row>
    <row r="3" spans="1:14">
      <c r="A3" s="2" t="inlineStr">
        <is>
          <t>2019000021609</t>
        </is>
      </c>
      <c r="B3" s="2" t="inlineStr">
        <is>
          <t>2019000023849</t>
        </is>
      </c>
      <c r="C3" s="2" t="inlineStr">
        <is>
          <t>ERBIL KECE KADIN SIYAH EVALI</t>
        </is>
      </c>
      <c r="D3" s="2" t="inlineStr">
        <is>
          <t>TIMON TOPLU TUK.SAN.TIC.A.S.</t>
        </is>
      </c>
      <c r="E3" s="3">
        <f>F3*K3</f>
      </c>
      <c r="F3" s="4">
        <v>2238</v>
      </c>
      <c r="G3" s="4">
        <v>2</v>
      </c>
      <c r="H3" s="3">
        <v>21.8</v>
      </c>
      <c r="I3" s="4">
        <v>2238</v>
      </c>
      <c r="J3" s="4">
        <v>0</v>
      </c>
      <c r="K3" s="3">
        <v>10.9</v>
      </c>
      <c r="L3" s="3">
        <v>10.9</v>
      </c>
      <c r="M3" s="5">
        <f>(L3-K3)/K3</f>
      </c>
      <c r="N3" s="6">
        <f>F3/(G3/30)</f>
      </c>
    </row>
    <row r="4" spans="1:14">
      <c r="A4" s="2" t="inlineStr">
        <is>
          <t>8691014000272</t>
        </is>
      </c>
      <c r="B4" s="2" t="inlineStr">
        <is>
          <t>8691014000272</t>
        </is>
      </c>
      <c r="C4" s="2" t="inlineStr">
        <is>
          <t>PIKNIK KRIS.BICAK 10 LU RENKLI *80*</t>
        </is>
      </c>
      <c r="D4" s="2" t="inlineStr">
        <is>
          <t>EGEDEN GIDA TEM KOZM MAD.TIC.A.S.</t>
        </is>
      </c>
      <c r="E4" s="3">
        <f>F4*K4</f>
      </c>
      <c r="F4" s="4">
        <v>829</v>
      </c>
      <c r="G4" s="4">
        <v>1</v>
      </c>
      <c r="H4" s="3">
        <v>24.9</v>
      </c>
      <c r="I4" s="4">
        <v>721</v>
      </c>
      <c r="J4" s="4">
        <v>0</v>
      </c>
      <c r="K4" s="3">
        <v>24.9</v>
      </c>
      <c r="L4" s="3">
        <v>24.9</v>
      </c>
      <c r="M4" s="5">
        <f>(L4-K4)/K4</f>
      </c>
      <c r="N4" s="6">
        <f>F4/(G4/30)</f>
      </c>
    </row>
    <row r="5" spans="1:14">
      <c r="A5" s="2" t="inlineStr">
        <is>
          <t>8693245020104</t>
        </is>
      </c>
      <c r="B5" s="2" t="inlineStr">
        <is>
          <t>8693245020104</t>
        </is>
      </c>
      <c r="C5" s="2" t="inlineStr">
        <is>
          <t>NOKI BURO BANDI 12*33</t>
        </is>
      </c>
      <c r="D5" s="2" t="inlineStr">
        <is>
          <t>OZKOL KIRTASIYE TICARET LTD STI</t>
        </is>
      </c>
      <c r="E5" s="3">
        <f>F5*K5</f>
      </c>
      <c r="F5" s="4">
        <v>718</v>
      </c>
      <c r="G5" s="4">
        <v>1</v>
      </c>
      <c r="H5" s="3">
        <v>16.9</v>
      </c>
      <c r="I5" s="4">
        <v>720</v>
      </c>
      <c r="J5" s="4">
        <v>0</v>
      </c>
      <c r="K5" s="3">
        <v>7.6578</v>
      </c>
      <c r="L5" s="3">
        <v>16.9</v>
      </c>
      <c r="M5" s="5">
        <f>(L5-K5)/K5</f>
      </c>
      <c r="N5" s="6">
        <f>F5/(G5/30)</f>
      </c>
    </row>
    <row r="6" spans="1:14">
      <c r="A6" s="2" t="inlineStr">
        <is>
          <t>8690300057068</t>
        </is>
      </c>
      <c r="B6" s="2" t="inlineStr">
        <is>
          <t>8690300057068</t>
        </is>
      </c>
      <c r="C6" s="2" t="inlineStr">
        <is>
          <t>PROSON KOLI BANDI 100 MT *6X16*</t>
        </is>
      </c>
      <c r="D6" s="2" t="inlineStr">
        <is>
          <t>TIMON TOPLU TUK.SAN.TIC.A.S.</t>
        </is>
      </c>
      <c r="E6" s="3">
        <f>F6*K6</f>
      </c>
      <c r="F6" s="4">
        <v>1916</v>
      </c>
      <c r="G6" s="4">
        <v>4</v>
      </c>
      <c r="H6" s="3">
        <v>319.6</v>
      </c>
      <c r="I6" s="4">
        <v>384</v>
      </c>
      <c r="J6" s="4">
        <v>1440</v>
      </c>
      <c r="K6" s="3">
        <v>44.5594</v>
      </c>
      <c r="L6" s="3">
        <v>79.9</v>
      </c>
      <c r="M6" s="5">
        <f>(L6-K6)/K6</f>
      </c>
      <c r="N6" s="6">
        <f>F6/(G6/30)</f>
      </c>
    </row>
    <row r="7" spans="1:14">
      <c r="A7" s="2" t="inlineStr">
        <is>
          <t>8690826141005</t>
        </is>
      </c>
      <c r="B7" s="2" t="inlineStr">
        <is>
          <t>8690826141005</t>
        </is>
      </c>
      <c r="C7" s="2" t="inlineStr">
        <is>
          <t>FC KIRMIZI KOPYA KALEMI *144*</t>
        </is>
      </c>
      <c r="D7" s="2" t="inlineStr">
        <is>
          <t>OZKOL KIRTASIYE TICARET LTD STI</t>
        </is>
      </c>
      <c r="E7" s="3">
        <f>F7*K7</f>
      </c>
      <c r="F7" s="4">
        <v>8995</v>
      </c>
      <c r="G7" s="4">
        <v>20</v>
      </c>
      <c r="H7" s="3">
        <v>518</v>
      </c>
      <c r="I7" s="4">
        <v>357</v>
      </c>
      <c r="J7" s="4">
        <v>8640</v>
      </c>
      <c r="K7" s="3">
        <v>10.2631</v>
      </c>
      <c r="L7" s="3">
        <v>25.9</v>
      </c>
      <c r="M7" s="5">
        <f>(L7-K7)/K7</f>
      </c>
      <c r="N7" s="6">
        <f>F7/(G7/30)</f>
      </c>
    </row>
    <row r="8" spans="1:14">
      <c r="A8" s="2" t="inlineStr">
        <is>
          <t>8690826125401</t>
        </is>
      </c>
      <c r="B8" s="2" t="inlineStr">
        <is>
          <t>8690826125401</t>
        </is>
      </c>
      <c r="C8" s="2" t="inlineStr">
        <is>
          <t>FC SULU BOYA 125011 12 LI KUCUK</t>
        </is>
      </c>
      <c r="D8" s="2" t="inlineStr">
        <is>
          <t>OZKOL KIRTASIYE TICARET LTD STI</t>
        </is>
      </c>
      <c r="E8" s="3">
        <f>F8*K8</f>
      </c>
      <c r="F8" s="4">
        <v>449</v>
      </c>
      <c r="G8" s="4">
        <v>1</v>
      </c>
      <c r="H8" s="3">
        <v>199.9</v>
      </c>
      <c r="I8" s="4">
        <v>441</v>
      </c>
      <c r="J8" s="4">
        <v>0</v>
      </c>
      <c r="K8" s="3">
        <v>64.6785</v>
      </c>
      <c r="L8" s="3">
        <v>199.9</v>
      </c>
      <c r="M8" s="5">
        <f>(L8-K8)/K8</f>
      </c>
      <c r="N8" s="6">
        <f>F8/(G8/30)</f>
      </c>
    </row>
    <row r="9" spans="1:14">
      <c r="A9" s="2" t="inlineStr">
        <is>
          <t>8691014000265</t>
        </is>
      </c>
      <c r="B9" s="2" t="inlineStr">
        <is>
          <t>8691014000265</t>
        </is>
      </c>
      <c r="C9" s="2" t="inlineStr">
        <is>
          <t>PIKNIK KRISTAL KASIK 10'LU PKT RENKLI *80*</t>
        </is>
      </c>
      <c r="D9" s="2" t="inlineStr">
        <is>
          <t>EGEDEN GIDA TEM KOZM MAD.TIC.A.S.</t>
        </is>
      </c>
      <c r="E9" s="3">
        <f>F9*K9</f>
      </c>
      <c r="F9" s="4">
        <v>385</v>
      </c>
      <c r="G9" s="4">
        <v>1</v>
      </c>
      <c r="H9" s="3">
        <v>25.9</v>
      </c>
      <c r="I9" s="4">
        <v>329</v>
      </c>
      <c r="J9" s="4">
        <v>0</v>
      </c>
      <c r="K9" s="3">
        <v>25.9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8681780110701</t>
        </is>
      </c>
      <c r="B10" s="2" t="inlineStr">
        <is>
          <t>8681780110701</t>
        </is>
      </c>
      <c r="C10" s="2" t="inlineStr">
        <is>
          <t>BEYBI PUDRASIZ LATEX ELDIVEN 100 LU L BOY *20*</t>
        </is>
      </c>
      <c r="D10" s="2" t="inlineStr">
        <is>
          <t>OZ MUMCU GIDA A.S</t>
        </is>
      </c>
      <c r="E10" s="3">
        <f>F10*K10</f>
      </c>
      <c r="F10" s="4">
        <v>333</v>
      </c>
      <c r="G10" s="4">
        <v>1</v>
      </c>
      <c r="H10" s="3">
        <v>219.9963</v>
      </c>
      <c r="I10" s="4">
        <v>117</v>
      </c>
      <c r="J10" s="4">
        <v>0</v>
      </c>
      <c r="K10" s="3">
        <v>220</v>
      </c>
      <c r="L10" s="3">
        <v>349.9</v>
      </c>
      <c r="M10" s="5">
        <f>(L10-K10)/K10</f>
      </c>
      <c r="N10" s="6">
        <f>F10/(G10/30)</f>
      </c>
    </row>
    <row r="11" spans="1:14">
      <c r="A11" s="2" t="inlineStr">
        <is>
          <t>8681737462617</t>
        </is>
      </c>
      <c r="B11" s="2" t="inlineStr">
        <is>
          <t>8681737462600</t>
        </is>
      </c>
      <c r="C11" s="2" t="inlineStr">
        <is>
          <t>ASYA TP-46150 LISANS BASKILI 10 CM TOP</t>
        </is>
      </c>
      <c r="D11" s="2" t="inlineStr">
        <is>
          <t>TIMON TOPLU TUK.SAN.TIC.A.S.</t>
        </is>
      </c>
      <c r="E11" s="3">
        <f>F11*K11</f>
      </c>
      <c r="F11" s="4">
        <v>1212</v>
      </c>
      <c r="G11" s="4">
        <v>4</v>
      </c>
      <c r="H11" s="3">
        <v>319.6</v>
      </c>
      <c r="I11" s="4">
        <v>23</v>
      </c>
      <c r="J11" s="4">
        <v>1152</v>
      </c>
      <c r="K11" s="3">
        <v>79.9</v>
      </c>
      <c r="L11" s="3">
        <v>79.9</v>
      </c>
      <c r="M11" s="5">
        <f>(L11-K11)/K11</f>
      </c>
      <c r="N11" s="6">
        <f>F11/(G11/30)</f>
      </c>
    </row>
    <row r="12" spans="1:14">
      <c r="A12" s="2" t="inlineStr">
        <is>
          <t>8697448288095</t>
        </is>
      </c>
      <c r="B12" s="2" t="inlineStr">
        <is>
          <t>8697448288095</t>
        </is>
      </c>
      <c r="C12" s="2" t="inlineStr">
        <is>
          <t>TOFITA 1933 PLASTIK LUKS BICAK 6 LI</t>
        </is>
      </c>
      <c r="D12" s="2" t="inlineStr">
        <is>
          <t>MAKSIMUM EV IHTIYACLARI MAD. PAZ. TIC.LDT.STI.</t>
        </is>
      </c>
      <c r="E12" s="3">
        <f>F12*K12</f>
      </c>
      <c r="F12" s="4">
        <v>1640</v>
      </c>
      <c r="G12" s="4">
        <v>7</v>
      </c>
      <c r="H12" s="3">
        <v>125.3002</v>
      </c>
      <c r="I12" s="4">
        <v>552</v>
      </c>
      <c r="J12" s="4">
        <v>0</v>
      </c>
      <c r="K12" s="3">
        <v>17.9</v>
      </c>
      <c r="L12" s="3">
        <v>17.9</v>
      </c>
      <c r="M12" s="5">
        <f>(L12-K12)/K12</f>
      </c>
      <c r="N12" s="6">
        <f>F12/(G12/30)</f>
      </c>
    </row>
    <row r="13" spans="1:14">
      <c r="A13" s="2" t="inlineStr">
        <is>
          <t>8680361795764</t>
        </is>
      </c>
      <c r="B13" s="2" t="inlineStr">
        <is>
          <t>8680361796112</t>
        </is>
      </c>
      <c r="C13" s="2" t="inlineStr">
        <is>
          <t>HAS-PET ELDIVEN NITRIL MAVI 100 LU L PUDRASIZ *20*</t>
        </is>
      </c>
      <c r="D13" s="2" t="inlineStr">
        <is>
          <t>SERVISEGE GIDA TEM.URUNLERI SAN.VE TIC.LTD.STI.</t>
        </is>
      </c>
      <c r="E13" s="3">
        <f>F13*K13</f>
      </c>
      <c r="F13" s="4">
        <v>1169</v>
      </c>
      <c r="G13" s="4">
        <v>5</v>
      </c>
      <c r="H13" s="3">
        <v>1749.5</v>
      </c>
      <c r="I13" s="4">
        <v>852</v>
      </c>
      <c r="J13" s="4">
        <v>0</v>
      </c>
      <c r="K13" s="3">
        <v>206.8</v>
      </c>
      <c r="L13" s="3">
        <v>349.9</v>
      </c>
      <c r="M13" s="5">
        <f>(L13-K13)/K13</f>
      </c>
      <c r="N13" s="6">
        <f>F13/(G13/30)</f>
      </c>
    </row>
    <row r="14" spans="1:14">
      <c r="A14" s="2" t="inlineStr">
        <is>
          <t>8690826216000</t>
        </is>
      </c>
      <c r="B14" s="2" t="inlineStr">
        <is>
          <t>8690826216000</t>
        </is>
      </c>
      <c r="C14" s="2" t="inlineStr">
        <is>
          <t>FC MERCANLI KURSUN KALEM</t>
        </is>
      </c>
      <c r="D14" s="2" t="inlineStr">
        <is>
          <t>OZKOL KIRTASIYE TICARET LTD STI</t>
        </is>
      </c>
      <c r="E14" s="3">
        <f>F14*K14</f>
      </c>
      <c r="F14" s="4">
        <v>20386</v>
      </c>
      <c r="G14" s="4">
        <v>91</v>
      </c>
      <c r="H14" s="3">
        <v>1355.8997</v>
      </c>
      <c r="I14" s="4">
        <v>342</v>
      </c>
      <c r="J14" s="4">
        <v>19296</v>
      </c>
      <c r="K14" s="3">
        <v>7.9102</v>
      </c>
      <c r="L14" s="3">
        <v>14.9</v>
      </c>
      <c r="M14" s="5">
        <f>(L14-K14)/K14</f>
      </c>
      <c r="N14" s="6">
        <f>F14/(G14/30)</f>
      </c>
    </row>
    <row r="15" spans="1:14">
      <c r="A15" s="2" t="inlineStr">
        <is>
          <t>8699080472016</t>
        </is>
      </c>
      <c r="B15" s="2" t="inlineStr">
        <is>
          <t>8699080472016</t>
        </is>
      </c>
      <c r="C15" s="2" t="inlineStr">
        <is>
          <t>KOCSU 1026 TAHARET MUSLUGU KROM</t>
        </is>
      </c>
      <c r="D15" s="2" t="inlineStr">
        <is>
          <t>TIMON TOPLU TUK.SAN.TIC.A.S.</t>
        </is>
      </c>
      <c r="E15" s="3">
        <f>F15*K15</f>
      </c>
      <c r="F15" s="4">
        <v>220</v>
      </c>
      <c r="G15" s="4">
        <v>1</v>
      </c>
      <c r="H15" s="3">
        <v>439.9</v>
      </c>
      <c r="I15" s="4">
        <v>199</v>
      </c>
      <c r="J15" s="4">
        <v>0</v>
      </c>
      <c r="K15" s="3">
        <v>256.5</v>
      </c>
      <c r="L15" s="3">
        <v>439.9</v>
      </c>
      <c r="M15" s="5">
        <f>(L15-K15)/K15</f>
      </c>
      <c r="N15" s="6">
        <f>F15/(G15/30)</f>
      </c>
    </row>
    <row r="16" spans="1:14">
      <c r="A16" s="2" t="inlineStr">
        <is>
          <t>8682729625775</t>
        </is>
      </c>
      <c r="B16" s="2" t="inlineStr">
        <is>
          <t>8682729625775</t>
        </is>
      </c>
      <c r="C16" s="2" t="inlineStr">
        <is>
          <t>CANEM 571324 KOPUK ATAN TABANCA ISIKLI PILLI *72*</t>
        </is>
      </c>
      <c r="D16" s="2" t="inlineStr">
        <is>
          <t>TIME TOYS OYUNCAK VE DIS TICARET LTD.STI.</t>
        </is>
      </c>
      <c r="E16" s="3">
        <f>F16*K16</f>
      </c>
      <c r="F16" s="4">
        <v>2537</v>
      </c>
      <c r="G16" s="4">
        <v>12</v>
      </c>
      <c r="H16" s="3">
        <v>3958.796</v>
      </c>
      <c r="I16" s="4">
        <v>1277</v>
      </c>
      <c r="J16" s="4">
        <v>1224</v>
      </c>
      <c r="K16" s="3">
        <v>180.2006</v>
      </c>
      <c r="L16" s="3">
        <v>329.9</v>
      </c>
      <c r="M16" s="5">
        <f>(L16-K16)/K16</f>
      </c>
      <c r="N16" s="6">
        <f>F16/(G16/30)</f>
      </c>
    </row>
    <row r="17" spans="1:14">
      <c r="A17" s="2" t="inlineStr">
        <is>
          <t>8697417624237</t>
        </is>
      </c>
      <c r="B17" s="2" t="inlineStr">
        <is>
          <t>8697417624237</t>
        </is>
      </c>
      <c r="C17" s="2" t="inlineStr">
        <is>
          <t>NIZAM NZM-423 BUYUK VAHSI BATI SET</t>
        </is>
      </c>
      <c r="D17" s="2" t="inlineStr">
        <is>
          <t>TIME TOYS OYUNCAK VE DIS TICARET LTD.STI.</t>
        </is>
      </c>
      <c r="E17" s="3">
        <f>F17*K17</f>
      </c>
      <c r="F17" s="4">
        <v>211</v>
      </c>
      <c r="G17" s="4">
        <v>1</v>
      </c>
      <c r="H17" s="3">
        <v>139.9</v>
      </c>
      <c r="I17" s="4">
        <v>137</v>
      </c>
      <c r="J17" s="4">
        <v>53</v>
      </c>
      <c r="K17" s="3">
        <v>139.9</v>
      </c>
      <c r="L17" s="3">
        <v>139.9</v>
      </c>
      <c r="M17" s="5">
        <f>(L17-K17)/K17</f>
      </c>
      <c r="N17" s="6">
        <f>F17/(G17/30)</f>
      </c>
    </row>
    <row r="18" spans="1:14">
      <c r="A18" s="2" t="inlineStr">
        <is>
          <t>8681780110695</t>
        </is>
      </c>
      <c r="B18" s="2" t="inlineStr">
        <is>
          <t>8681780110695</t>
        </is>
      </c>
      <c r="C18" s="2" t="inlineStr">
        <is>
          <t>BEYBI PUDRASIZ LATEX ELDIVEN 100 LU M BOY *20*</t>
        </is>
      </c>
      <c r="D18" s="2" t="inlineStr">
        <is>
          <t>OZ MUMCU GIDA A.S</t>
        </is>
      </c>
      <c r="E18" s="3">
        <f>F18*K18</f>
      </c>
      <c r="F18" s="4">
        <v>210</v>
      </c>
      <c r="G18" s="4">
        <v>1</v>
      </c>
      <c r="H18" s="3">
        <v>219.996</v>
      </c>
      <c r="I18" s="4">
        <v>143</v>
      </c>
      <c r="J18" s="4">
        <v>0</v>
      </c>
      <c r="K18" s="3">
        <v>220</v>
      </c>
      <c r="L18" s="3">
        <v>349.9</v>
      </c>
      <c r="M18" s="5">
        <f>(L18-K18)/K18</f>
      </c>
      <c r="N18" s="6">
        <f>F18/(G18/30)</f>
      </c>
    </row>
    <row r="19" spans="1:14">
      <c r="A19" s="2" t="inlineStr">
        <is>
          <t>8699292416693</t>
        </is>
      </c>
      <c r="B19" s="2" t="inlineStr">
        <is>
          <t>8699292416693</t>
        </is>
      </c>
      <c r="C19" s="2" t="inlineStr">
        <is>
          <t>FAR F159 TOPRAKLI DISI FIS</t>
        </is>
      </c>
      <c r="D19" s="2" t="inlineStr">
        <is>
          <t>TIMON TOPLU TUK.SAN.TIC.A.S.</t>
        </is>
      </c>
      <c r="E19" s="3">
        <f>F19*K19</f>
      </c>
      <c r="F19" s="4">
        <v>198</v>
      </c>
      <c r="G19" s="4">
        <v>1</v>
      </c>
      <c r="H19" s="3">
        <v>32.9</v>
      </c>
      <c r="I19" s="4">
        <v>137</v>
      </c>
      <c r="J19" s="4">
        <v>0</v>
      </c>
      <c r="K19" s="3">
        <v>32.9</v>
      </c>
      <c r="L19" s="3">
        <v>32.9</v>
      </c>
      <c r="M19" s="5">
        <f>(L19-K19)/K19</f>
      </c>
      <c r="N19" s="6">
        <f>F19/(G19/30)</f>
      </c>
    </row>
    <row r="20" spans="1:14">
      <c r="A20" s="2" t="inlineStr">
        <is>
          <t>8699080478308</t>
        </is>
      </c>
      <c r="B20" s="2" t="inlineStr">
        <is>
          <t>8699080478308</t>
        </is>
      </c>
      <c r="C20" s="2" t="inlineStr">
        <is>
          <t>KOC-SU 3489 TASARRUFLU BATARYA SUZGECI</t>
        </is>
      </c>
      <c r="D20" s="2" t="inlineStr">
        <is>
          <t>TIMON TOPLU TUK.SAN.TIC.A.S.</t>
        </is>
      </c>
      <c r="E20" s="3">
        <f>F20*K20</f>
      </c>
      <c r="F20" s="4">
        <v>198</v>
      </c>
      <c r="G20" s="4">
        <v>1</v>
      </c>
      <c r="H20" s="3">
        <v>169.9</v>
      </c>
      <c r="I20" s="4">
        <v>57</v>
      </c>
      <c r="J20" s="4">
        <v>141</v>
      </c>
      <c r="K20" s="3">
        <v>99</v>
      </c>
      <c r="L20" s="3">
        <v>169.9</v>
      </c>
      <c r="M20" s="5">
        <f>(L20-K20)/K20</f>
      </c>
      <c r="N20" s="6">
        <f>F20/(G20/30)</f>
      </c>
    </row>
    <row r="21" spans="1:14">
      <c r="A21" s="2" t="inlineStr">
        <is>
          <t>8699080474447</t>
        </is>
      </c>
      <c r="B21" s="2" t="inlineStr">
        <is>
          <t>8699080474447</t>
        </is>
      </c>
      <c r="C21" s="2" t="inlineStr">
        <is>
          <t>KOCSU 1106 FLEKS BAGLANTISI 50 CM 3/8</t>
        </is>
      </c>
      <c r="D21" s="2" t="inlineStr">
        <is>
          <t>TIMON TOPLU TUK.SAN.TIC.A.S.</t>
        </is>
      </c>
      <c r="E21" s="3">
        <f>F21*K21</f>
      </c>
      <c r="F21" s="4">
        <v>194</v>
      </c>
      <c r="G21" s="4">
        <v>1</v>
      </c>
      <c r="H21" s="3">
        <v>99.9</v>
      </c>
      <c r="I21" s="4">
        <v>172</v>
      </c>
      <c r="J21" s="4">
        <v>0</v>
      </c>
      <c r="K21" s="3">
        <v>59.4</v>
      </c>
      <c r="L21" s="3">
        <v>99.9</v>
      </c>
      <c r="M21" s="5">
        <f>(L21-K21)/K21</f>
      </c>
      <c r="N21" s="6">
        <f>F21/(G21/30)</f>
      </c>
    </row>
    <row r="22" spans="1:14">
      <c r="A22" s="2" t="inlineStr">
        <is>
          <t>6942138949803</t>
        </is>
      </c>
      <c r="B22" s="2" t="inlineStr">
        <is>
          <t>6942138949803</t>
        </is>
      </c>
      <c r="C22" s="2" t="inlineStr">
        <is>
          <t>CAN 36113 DESENLI SIMIT 51 CM</t>
        </is>
      </c>
      <c r="D22" s="2" t="inlineStr">
        <is>
          <t>TIME TOYS OYUNCAK VE DIS TICARET LTD.STI.</t>
        </is>
      </c>
      <c r="E22" s="3">
        <f>F22*K22</f>
      </c>
      <c r="F22" s="4">
        <v>189</v>
      </c>
      <c r="G22" s="4">
        <v>1</v>
      </c>
      <c r="H22" s="3">
        <v>149.9</v>
      </c>
      <c r="I22" s="4">
        <v>2</v>
      </c>
      <c r="J22" s="4">
        <v>123</v>
      </c>
      <c r="K22" s="3">
        <v>84.745</v>
      </c>
      <c r="L22" s="3">
        <v>149.9</v>
      </c>
      <c r="M22" s="5">
        <f>(L22-K22)/K22</f>
      </c>
      <c r="N22" s="6">
        <f>F22/(G22/30)</f>
      </c>
    </row>
    <row r="23" spans="1:14">
      <c r="A23" s="2" t="inlineStr">
        <is>
          <t>8699080479169</t>
        </is>
      </c>
      <c r="B23" s="2" t="inlineStr">
        <is>
          <t>8699080479169</t>
        </is>
      </c>
      <c r="C23" s="2" t="inlineStr">
        <is>
          <t>KOCSU 9104 DUS BASLIGI SIYAH KARE BLISTER</t>
        </is>
      </c>
      <c r="D23" s="2" t="inlineStr">
        <is>
          <t>TIMON TOPLU TUK.SAN.TIC.A.S.</t>
        </is>
      </c>
      <c r="E23" s="3">
        <f>F23*K23</f>
      </c>
      <c r="F23" s="4">
        <v>188</v>
      </c>
      <c r="G23" s="4">
        <v>1</v>
      </c>
      <c r="H23" s="3">
        <v>239.9</v>
      </c>
      <c r="I23" s="4">
        <v>20</v>
      </c>
      <c r="J23" s="4">
        <v>121</v>
      </c>
      <c r="K23" s="3">
        <v>139.5</v>
      </c>
      <c r="L23" s="3">
        <v>239.9</v>
      </c>
      <c r="M23" s="5">
        <f>(L23-K23)/K23</f>
      </c>
      <c r="N23" s="6">
        <f>F23/(G23/30)</f>
      </c>
    </row>
    <row r="24" spans="1:14">
      <c r="A24" s="2" t="inlineStr">
        <is>
          <t>8693322220014</t>
        </is>
      </c>
      <c r="B24" s="2" t="inlineStr">
        <is>
          <t>8693322220014</t>
        </is>
      </c>
      <c r="C24" s="2" t="inlineStr">
        <is>
          <t>PRESTIJ NERF MERMISI BK-001</t>
        </is>
      </c>
      <c r="D24" s="2" t="inlineStr">
        <is>
          <t>TIMON TOPLU TUK.SAN.TIC.A.S.</t>
        </is>
      </c>
      <c r="E24" s="3">
        <f>F24*K24</f>
      </c>
      <c r="F24" s="4">
        <v>174</v>
      </c>
      <c r="G24" s="4">
        <v>1</v>
      </c>
      <c r="H24" s="3">
        <v>60.9</v>
      </c>
      <c r="I24" s="4">
        <v>173</v>
      </c>
      <c r="J24" s="4">
        <v>0</v>
      </c>
      <c r="K24" s="3">
        <v>60.9</v>
      </c>
      <c r="L24" s="3">
        <v>60.9</v>
      </c>
      <c r="M24" s="5">
        <f>(L24-K24)/K24</f>
      </c>
      <c r="N24" s="6">
        <f>F24/(G24/30)</f>
      </c>
    </row>
    <row r="25" spans="1:14">
      <c r="A25" s="2" t="inlineStr">
        <is>
          <t>8698268802560</t>
        </is>
      </c>
      <c r="B25" s="2" t="inlineStr">
        <is>
          <t>8698268802560</t>
        </is>
      </c>
      <c r="C25" s="2" t="inlineStr">
        <is>
          <t>SASTA BAATTIN OTO CAM SOZLERI *800*</t>
        </is>
      </c>
      <c r="D25" s="2" t="inlineStr">
        <is>
          <t>TIMON TOPLU TUK.SAN.TIC.A.S.</t>
        </is>
      </c>
      <c r="E25" s="3">
        <f>F25*K25</f>
      </c>
      <c r="F25" s="4">
        <v>5100</v>
      </c>
      <c r="G25" s="4">
        <v>30</v>
      </c>
      <c r="H25" s="3">
        <v>302.004</v>
      </c>
      <c r="I25" s="4">
        <v>1224</v>
      </c>
      <c r="J25" s="4">
        <v>0</v>
      </c>
      <c r="K25" s="3">
        <v>9.9</v>
      </c>
      <c r="L25" s="3">
        <v>9.9</v>
      </c>
      <c r="M25" s="5">
        <f>(L25-K25)/K25</f>
      </c>
      <c r="N25" s="6">
        <f>F25/(G25/30)</f>
      </c>
    </row>
    <row r="26" spans="1:14">
      <c r="A26" s="2" t="inlineStr">
        <is>
          <t>8697448288811</t>
        </is>
      </c>
      <c r="B26" s="2" t="inlineStr">
        <is>
          <t>8697448288811</t>
        </is>
      </c>
      <c r="C26" s="2" t="inlineStr">
        <is>
          <t>TOFITA 1945 PLASTIK PARTI BICAGI 6 LI *220*</t>
        </is>
      </c>
      <c r="D26" s="2" t="inlineStr">
        <is>
          <t>MAKSIMUM EV IHTIYACLARI MAD. PAZ. TIC.LDT.STI.</t>
        </is>
      </c>
      <c r="E26" s="3">
        <f>F26*K26</f>
      </c>
      <c r="F26" s="4">
        <v>2174</v>
      </c>
      <c r="G26" s="4">
        <v>13</v>
      </c>
      <c r="H26" s="3">
        <v>154.7</v>
      </c>
      <c r="I26" s="4">
        <v>779</v>
      </c>
      <c r="J26" s="4">
        <v>0</v>
      </c>
      <c r="K26" s="3">
        <v>11.9</v>
      </c>
      <c r="L26" s="3">
        <v>11.9</v>
      </c>
      <c r="M26" s="5">
        <f>(L26-K26)/K26</f>
      </c>
      <c r="N26" s="6">
        <f>F26/(G26/30)</f>
      </c>
    </row>
    <row r="27" spans="1:14">
      <c r="A27" s="2" t="inlineStr">
        <is>
          <t>8691451004192</t>
        </is>
      </c>
      <c r="B27" s="2" t="inlineStr">
        <is>
          <t>8691451004192</t>
        </is>
      </c>
      <c r="C27" s="2" t="inlineStr">
        <is>
          <t>PRITT PEN SIVI YAPISTIRICI 40 ML SOLVENTSIZ</t>
        </is>
      </c>
      <c r="D27" s="2" t="inlineStr">
        <is>
          <t>OZKOL KIRTASIYE TICARET LTD STI</t>
        </is>
      </c>
      <c r="E27" s="3">
        <f>F27*K27</f>
      </c>
      <c r="F27" s="4">
        <v>167</v>
      </c>
      <c r="G27" s="4">
        <v>1</v>
      </c>
      <c r="H27" s="3">
        <v>76.9</v>
      </c>
      <c r="I27" s="4">
        <v>167</v>
      </c>
      <c r="J27" s="4">
        <v>0</v>
      </c>
      <c r="K27" s="3">
        <v>42.9456</v>
      </c>
      <c r="L27" s="3">
        <v>76.9</v>
      </c>
      <c r="M27" s="5">
        <f>(L27-K27)/K27</f>
      </c>
      <c r="N27" s="6">
        <f>F27/(G27/30)</f>
      </c>
    </row>
    <row r="28" spans="1:14">
      <c r="A28" s="2" t="inlineStr">
        <is>
          <t>8694816905110</t>
        </is>
      </c>
      <c r="C28" s="2" t="inlineStr">
        <is>
          <t>DECOBELLA PENCERE SINEKLIGI CIRT BANTLI 100*150 CM</t>
        </is>
      </c>
      <c r="D28" s="2" t="inlineStr">
        <is>
          <t>TASKALE UCUZLUK PAZARI BAYRAM BAHADIR CELIK</t>
        </is>
      </c>
      <c r="E28" s="3">
        <f>F28*K28</f>
      </c>
      <c r="F28" s="4">
        <v>482</v>
      </c>
      <c r="G28" s="4">
        <v>3</v>
      </c>
      <c r="H28" s="3">
        <v>194.7008</v>
      </c>
      <c r="I28" s="4">
        <v>500</v>
      </c>
      <c r="J28" s="4">
        <v>0</v>
      </c>
      <c r="K28" s="3">
        <v>56.1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8681506493286</t>
        </is>
      </c>
      <c r="B29" s="2" t="inlineStr">
        <is>
          <t>8681506493293</t>
        </is>
      </c>
      <c r="C29" s="2" t="inlineStr">
        <is>
          <t>LINKTECH T458E PD 25W HIZLI SARJ BASLIGI</t>
        </is>
      </c>
      <c r="D29" s="2" t="inlineStr">
        <is>
          <t>TIMON TOPLU TUK.SAN.TIC.A.S.</t>
        </is>
      </c>
      <c r="E29" s="3">
        <f>F29*K29</f>
      </c>
      <c r="F29" s="4">
        <v>155</v>
      </c>
      <c r="G29" s="4">
        <v>1</v>
      </c>
      <c r="H29" s="3">
        <v>349.896</v>
      </c>
      <c r="I29" s="4">
        <v>72</v>
      </c>
      <c r="J29" s="4">
        <v>60</v>
      </c>
      <c r="K29" s="3">
        <v>190.956</v>
      </c>
      <c r="L29" s="3">
        <v>349.9</v>
      </c>
      <c r="M29" s="5">
        <f>(L29-K29)/K29</f>
      </c>
      <c r="N29" s="6">
        <f>F29/(G29/30)</f>
      </c>
    </row>
    <row r="30" spans="1:14">
      <c r="A30" s="2" t="inlineStr">
        <is>
          <t>8692014000041</t>
        </is>
      </c>
      <c r="B30" s="2" t="inlineStr">
        <is>
          <t>8692014000040</t>
        </is>
      </c>
      <c r="C30" s="2" t="inlineStr">
        <is>
          <t>TEKSTIL YAZLIK 179,90</t>
        </is>
      </c>
      <c r="D30" s="2" t="inlineStr">
        <is>
          <t>FERYAL SARIKAYA</t>
        </is>
      </c>
      <c r="E30" s="3">
        <f>F30*K30</f>
      </c>
      <c r="F30" s="4">
        <v>457</v>
      </c>
      <c r="G30" s="4">
        <v>3</v>
      </c>
      <c r="H30" s="3">
        <v>539.7</v>
      </c>
      <c r="I30" s="4">
        <v>246</v>
      </c>
      <c r="J30" s="4">
        <v>0</v>
      </c>
      <c r="K30" s="3">
        <v>134.9301</v>
      </c>
      <c r="L30" s="3">
        <v>179.9</v>
      </c>
      <c r="M30" s="5">
        <f>(L30-K30)/K30</f>
      </c>
      <c r="N30" s="6">
        <f>F30/(G30/30)</f>
      </c>
    </row>
    <row r="31" spans="1:14">
      <c r="A31" s="2" t="inlineStr">
        <is>
          <t>8680202253217</t>
        </is>
      </c>
      <c r="B31" s="2" t="inlineStr">
        <is>
          <t>8680202253217</t>
        </is>
      </c>
      <c r="C31" s="2" t="inlineStr">
        <is>
          <t>BARBIE JIBBITZ 5 LI</t>
        </is>
      </c>
      <c r="D31" s="2" t="inlineStr">
        <is>
          <t>REAL OYUNCAK ELEKTRONIK GIDA SAN. TIC. A.S</t>
        </is>
      </c>
      <c r="E31" s="3">
        <f>F31*K31</f>
      </c>
      <c r="F31" s="4">
        <v>151</v>
      </c>
      <c r="G31" s="4">
        <v>1</v>
      </c>
      <c r="H31" s="3">
        <v>69.9</v>
      </c>
      <c r="I31" s="4">
        <v>117</v>
      </c>
      <c r="J31" s="4">
        <v>0</v>
      </c>
      <c r="K31" s="3">
        <v>69.9</v>
      </c>
      <c r="L31" s="3">
        <v>69.9</v>
      </c>
      <c r="M31" s="5">
        <f>(L31-K31)/K31</f>
      </c>
      <c r="N31" s="6">
        <f>F31/(G31/30)</f>
      </c>
    </row>
    <row r="32" spans="1:14">
      <c r="A32" s="2" t="inlineStr">
        <is>
          <t>8691014000289</t>
        </is>
      </c>
      <c r="B32" s="2" t="inlineStr">
        <is>
          <t>8691014000289</t>
        </is>
      </c>
      <c r="C32" s="2" t="inlineStr">
        <is>
          <t>PIKNIK KRISTAL CATAL 10'LU PKT RENKLI *80*</t>
        </is>
      </c>
      <c r="D32" s="2" t="inlineStr">
        <is>
          <t>EGEDEN GIDA TEM KOZM MAD.TIC.A.S.</t>
        </is>
      </c>
      <c r="E32" s="3">
        <f>F32*K32</f>
      </c>
      <c r="F32" s="4">
        <v>149</v>
      </c>
      <c r="G32" s="4">
        <v>1</v>
      </c>
      <c r="H32" s="3">
        <v>25.9</v>
      </c>
      <c r="I32" s="4">
        <v>104</v>
      </c>
      <c r="J32" s="4">
        <v>0</v>
      </c>
      <c r="K32" s="3">
        <v>11.6667</v>
      </c>
      <c r="L32" s="3">
        <v>25.9</v>
      </c>
      <c r="M32" s="5">
        <f>(L32-K32)/K32</f>
      </c>
      <c r="N32" s="6">
        <f>F32/(G32/30)</f>
      </c>
    </row>
    <row r="33" spans="1:14">
      <c r="A33" s="2" t="inlineStr">
        <is>
          <t>8684356005678</t>
        </is>
      </c>
      <c r="B33" s="2" t="inlineStr">
        <is>
          <t>8684356005678</t>
        </is>
      </c>
      <c r="C33" s="2" t="inlineStr">
        <is>
          <t>ASYA 24336-2168 SU TABANCASI</t>
        </is>
      </c>
      <c r="D33" s="2" t="inlineStr">
        <is>
          <t>TIMON TOPLU TUK.SAN.TIC.A.S.</t>
        </is>
      </c>
      <c r="E33" s="3">
        <f>F33*K33</f>
      </c>
      <c r="F33" s="4">
        <v>148</v>
      </c>
      <c r="G33" s="4">
        <v>1</v>
      </c>
      <c r="H33" s="3">
        <v>189.9</v>
      </c>
      <c r="I33" s="4">
        <v>7</v>
      </c>
      <c r="J33" s="4">
        <v>0</v>
      </c>
      <c r="K33" s="3">
        <v>114.75</v>
      </c>
      <c r="L33" s="3">
        <v>189.9</v>
      </c>
      <c r="M33" s="5">
        <f>(L33-K33)/K33</f>
      </c>
      <c r="N33" s="6">
        <f>F33/(G33/30)</f>
      </c>
    </row>
    <row r="34" spans="1:14">
      <c r="A34" s="2" t="inlineStr">
        <is>
          <t>8697963159962</t>
        </is>
      </c>
      <c r="B34" s="2" t="inlineStr">
        <is>
          <t>8697963159944</t>
        </is>
      </c>
      <c r="C34" s="2" t="inlineStr">
        <is>
          <t>REVELLO 071 PLEKSI KABARTMA DUVAR SAATI</t>
        </is>
      </c>
      <c r="D34" s="2" t="inlineStr">
        <is>
          <t>TIMON TOPLU TUK.SAN.TIC.A.S.</t>
        </is>
      </c>
      <c r="E34" s="3">
        <f>F34*K34</f>
      </c>
      <c r="F34" s="4">
        <v>145</v>
      </c>
      <c r="G34" s="4">
        <v>1</v>
      </c>
      <c r="H34" s="3">
        <v>769.896</v>
      </c>
      <c r="I34" s="4">
        <v>121</v>
      </c>
      <c r="J34" s="4">
        <v>0</v>
      </c>
      <c r="K34" s="3">
        <v>450</v>
      </c>
      <c r="L34" s="3">
        <v>769.9</v>
      </c>
      <c r="M34" s="5">
        <f>(L34-K34)/K34</f>
      </c>
      <c r="N34" s="6">
        <f>F34/(G34/30)</f>
      </c>
    </row>
    <row r="35" spans="1:14">
      <c r="A35" s="2" t="inlineStr">
        <is>
          <t>8698657316395</t>
        </is>
      </c>
      <c r="B35" s="2" t="inlineStr">
        <is>
          <t>8682744571767</t>
        </is>
      </c>
      <c r="C35" s="2" t="inlineStr">
        <is>
          <t>EL FENERI MINI LED OJT-018/BSK-18</t>
        </is>
      </c>
      <c r="D35" s="2" t="inlineStr">
        <is>
          <t>CEREM ELEKTRONIK SAN. VE TIC. A.S.</t>
        </is>
      </c>
      <c r="E35" s="3">
        <f>F35*K35</f>
      </c>
      <c r="F35" s="4">
        <v>286</v>
      </c>
      <c r="G35" s="4">
        <v>2</v>
      </c>
      <c r="H35" s="3">
        <v>25.8</v>
      </c>
      <c r="I35" s="4">
        <v>286</v>
      </c>
      <c r="J35" s="4">
        <v>0</v>
      </c>
      <c r="K35" s="3">
        <v>7</v>
      </c>
      <c r="L35" s="3">
        <v>12.9</v>
      </c>
      <c r="M35" s="5">
        <f>(L35-K35)/K35</f>
      </c>
      <c r="N35" s="6">
        <f>F35/(G35/30)</f>
      </c>
    </row>
    <row r="36" spans="1:14">
      <c r="A36" s="2" t="inlineStr">
        <is>
          <t>8693043189270</t>
        </is>
      </c>
      <c r="B36" s="2" t="inlineStr">
        <is>
          <t>8693043189270</t>
        </is>
      </c>
      <c r="C36" s="2" t="inlineStr">
        <is>
          <t>KESKIN BLOKNOT SPR.LILO&amp;STICH A6 80 YP. CIZGILI</t>
        </is>
      </c>
      <c r="D36" s="2" t="inlineStr">
        <is>
          <t>OZKOL KIRTASIYE TICARET LTD STI</t>
        </is>
      </c>
      <c r="E36" s="3">
        <f>F36*K36</f>
      </c>
      <c r="F36" s="4">
        <v>143</v>
      </c>
      <c r="G36" s="4">
        <v>1</v>
      </c>
      <c r="H36" s="3">
        <v>139.9</v>
      </c>
      <c r="I36" s="4">
        <v>143</v>
      </c>
      <c r="J36" s="4">
        <v>0</v>
      </c>
      <c r="K36" s="3">
        <v>85.3504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8693043189751</t>
        </is>
      </c>
      <c r="B37" s="2" t="inlineStr">
        <is>
          <t>8693043189751</t>
        </is>
      </c>
      <c r="C37" s="2" t="inlineStr">
        <is>
          <t>KESKIN BLOKNOT SPR.SONIC A6 80 YP.140400-15</t>
        </is>
      </c>
      <c r="D37" s="2" t="inlineStr">
        <is>
          <t>OZKOL KIRTASIYE TICARET LTD STI</t>
        </is>
      </c>
      <c r="E37" s="3">
        <f>F37*K37</f>
      </c>
      <c r="F37" s="4">
        <v>142</v>
      </c>
      <c r="G37" s="4">
        <v>1</v>
      </c>
      <c r="H37" s="3">
        <v>139.9</v>
      </c>
      <c r="I37" s="4">
        <v>142</v>
      </c>
      <c r="J37" s="4">
        <v>0</v>
      </c>
      <c r="K37" s="3">
        <v>85.3504</v>
      </c>
      <c r="L37" s="3">
        <v>139.9</v>
      </c>
      <c r="M37" s="5">
        <f>(L37-K37)/K37</f>
      </c>
      <c r="N37" s="6">
        <f>F37/(G37/30)</f>
      </c>
    </row>
    <row r="38" spans="1:14">
      <c r="A38" s="2" t="inlineStr">
        <is>
          <t>6941607382660</t>
        </is>
      </c>
      <c r="B38" s="2" t="inlineStr">
        <is>
          <t>6941607382660</t>
        </is>
      </c>
      <c r="C38" s="2" t="inlineStr">
        <is>
          <t>KZL 44007 YATAK 183X69 CM EKO</t>
        </is>
      </c>
      <c r="D38" s="2" t="inlineStr">
        <is>
          <t>TIME TOYS OYUNCAK VE DIS TICARET LTD.STI.</t>
        </is>
      </c>
      <c r="E38" s="3">
        <f>F38*K38</f>
      </c>
      <c r="F38" s="4">
        <v>142</v>
      </c>
      <c r="G38" s="4">
        <v>1</v>
      </c>
      <c r="H38" s="3">
        <v>399.9</v>
      </c>
      <c r="I38" s="4">
        <v>1</v>
      </c>
      <c r="J38" s="4">
        <v>112</v>
      </c>
      <c r="K38" s="3">
        <v>242.25</v>
      </c>
      <c r="L38" s="3">
        <v>399.9</v>
      </c>
      <c r="M38" s="5">
        <f>(L38-K38)/K38</f>
      </c>
      <c r="N38" s="6">
        <f>F38/(G38/30)</f>
      </c>
    </row>
    <row r="39" spans="1:14">
      <c r="A39" s="2" t="inlineStr">
        <is>
          <t>8682615189589</t>
        </is>
      </c>
      <c r="B39" s="2" t="inlineStr">
        <is>
          <t>8682615189589</t>
        </is>
      </c>
      <c r="C39" s="2" t="inlineStr">
        <is>
          <t>VIVI VI215 SU TABANCASI</t>
        </is>
      </c>
      <c r="D39" s="2" t="inlineStr">
        <is>
          <t>TIMON TOPLU TUK.SAN.TIC.A.S.</t>
        </is>
      </c>
      <c r="E39" s="3">
        <f>F39*K39</f>
      </c>
      <c r="F39" s="4">
        <v>141</v>
      </c>
      <c r="G39" s="4">
        <v>1</v>
      </c>
      <c r="H39" s="3">
        <v>90</v>
      </c>
      <c r="I39" s="4">
        <v>1</v>
      </c>
      <c r="J39" s="4">
        <v>80</v>
      </c>
      <c r="K39" s="3">
        <v>149.9</v>
      </c>
      <c r="L39" s="3">
        <v>149.9</v>
      </c>
      <c r="M39" s="5">
        <f>(L39-K39)/K39</f>
      </c>
      <c r="N39" s="6">
        <f>F39/(G39/30)</f>
      </c>
    </row>
    <row r="40" spans="1:14">
      <c r="A40" s="2" t="inlineStr">
        <is>
          <t>8693043011168</t>
        </is>
      </c>
      <c r="B40" s="2" t="inlineStr">
        <is>
          <t>8693043011168</t>
        </is>
      </c>
      <c r="C40" s="2" t="inlineStr">
        <is>
          <t>KESKIN BLOKNOT SPR.140400-06 SPIDER-MAN A6 80 YP.</t>
        </is>
      </c>
      <c r="D40" s="2" t="inlineStr">
        <is>
          <t>OZKOL KIRTASIYE TICARET LTD STI</t>
        </is>
      </c>
      <c r="E40" s="3">
        <f>F40*K40</f>
      </c>
      <c r="F40" s="4">
        <v>140</v>
      </c>
      <c r="G40" s="4">
        <v>1</v>
      </c>
      <c r="H40" s="3">
        <v>139.9</v>
      </c>
      <c r="I40" s="4">
        <v>140</v>
      </c>
      <c r="J40" s="4">
        <v>0</v>
      </c>
      <c r="K40" s="3">
        <v>85.3504</v>
      </c>
      <c r="L40" s="3">
        <v>139.9</v>
      </c>
      <c r="M40" s="5">
        <f>(L40-K40)/K40</f>
      </c>
      <c r="N40" s="6">
        <f>F40/(G40/30)</f>
      </c>
    </row>
    <row r="41" spans="1:14">
      <c r="A41" s="2" t="inlineStr">
        <is>
          <t>8684356005708</t>
        </is>
      </c>
      <c r="B41" s="2" t="inlineStr">
        <is>
          <t>8684356005708</t>
        </is>
      </c>
      <c r="C41" s="2" t="inlineStr">
        <is>
          <t>ASYA 21320-S01A SU TABANCASI</t>
        </is>
      </c>
      <c r="D41" s="2" t="inlineStr">
        <is>
          <t>TIME TOYS OYUNCAK VE DIS TICARET LTD.STI.</t>
        </is>
      </c>
      <c r="E41" s="3">
        <f>F41*K41</f>
      </c>
      <c r="F41" s="4">
        <v>137</v>
      </c>
      <c r="G41" s="4">
        <v>1</v>
      </c>
      <c r="H41" s="3">
        <v>130</v>
      </c>
      <c r="I41" s="4">
        <v>1</v>
      </c>
      <c r="J41" s="4">
        <v>0</v>
      </c>
      <c r="K41" s="3">
        <v>118.15</v>
      </c>
      <c r="L41" s="3">
        <v>199.9</v>
      </c>
      <c r="M41" s="5">
        <f>(L41-K41)/K41</f>
      </c>
      <c r="N41" s="6">
        <f>F41/(G41/30)</f>
      </c>
    </row>
    <row r="42" spans="1:14">
      <c r="A42" s="2" t="inlineStr">
        <is>
          <t>8683613409662</t>
        </is>
      </c>
      <c r="B42" s="2" t="inlineStr">
        <is>
          <t>8683613409662</t>
        </is>
      </c>
      <c r="C42" s="2" t="inlineStr">
        <is>
          <t>SASTA ASLAN BULUSCU COCUK UYKU BANDI</t>
        </is>
      </c>
      <c r="D42" s="2" t="inlineStr">
        <is>
          <t>TIMON TOPLU TUK.SAN.TIC.A.S.</t>
        </is>
      </c>
      <c r="E42" s="3">
        <f>F42*K42</f>
      </c>
      <c r="F42" s="4">
        <v>274</v>
      </c>
      <c r="G42" s="4">
        <v>2</v>
      </c>
      <c r="H42" s="3">
        <v>49.8</v>
      </c>
      <c r="I42" s="4">
        <v>197</v>
      </c>
      <c r="J42" s="4">
        <v>0</v>
      </c>
      <c r="K42" s="3">
        <v>24.9</v>
      </c>
      <c r="L42" s="3">
        <v>24.9</v>
      </c>
      <c r="M42" s="5">
        <f>(L42-K42)/K42</f>
      </c>
      <c r="N42" s="6">
        <f>F42/(G42/30)</f>
      </c>
    </row>
    <row r="43" spans="1:14">
      <c r="A43" s="2" t="inlineStr">
        <is>
          <t>8692402202315</t>
        </is>
      </c>
      <c r="B43" s="2" t="inlineStr">
        <is>
          <t>8692402202315</t>
        </is>
      </c>
      <c r="C43" s="2" t="inlineStr">
        <is>
          <t>BEREN TRAFIK SETI METAL BRN-2315</t>
        </is>
      </c>
      <c r="D43" s="2" t="inlineStr">
        <is>
          <t>CEREN KARDESLER PAZARLAMA DAGITIM SAN.TIC.A.S.</t>
        </is>
      </c>
      <c r="E43" s="3">
        <f>F43*K43</f>
      </c>
      <c r="F43" s="4">
        <v>269</v>
      </c>
      <c r="G43" s="4">
        <v>2</v>
      </c>
      <c r="H43" s="3">
        <v>299.804</v>
      </c>
      <c r="I43" s="4">
        <v>15</v>
      </c>
      <c r="J43" s="4">
        <v>249</v>
      </c>
      <c r="K43" s="3">
        <v>85</v>
      </c>
      <c r="L43" s="3">
        <v>149.9</v>
      </c>
      <c r="M43" s="5">
        <f>(L43-K43)/K43</f>
      </c>
      <c r="N43" s="6">
        <f>F43/(G43/30)</f>
      </c>
    </row>
    <row r="44" spans="1:14">
      <c r="A44" s="2" t="inlineStr">
        <is>
          <t>8699080477691</t>
        </is>
      </c>
      <c r="B44" s="2" t="inlineStr">
        <is>
          <t>8699080477691</t>
        </is>
      </c>
      <c r="C44" s="2" t="inlineStr">
        <is>
          <t>KOCSU 8102 ERKEK SEBIL MUSLUGU</t>
        </is>
      </c>
      <c r="D44" s="2" t="inlineStr">
        <is>
          <t>TIMON TOPLU TUK.SAN.TIC.A.S.</t>
        </is>
      </c>
      <c r="E44" s="3">
        <f>F44*K44</f>
      </c>
      <c r="F44" s="4">
        <v>132</v>
      </c>
      <c r="G44" s="4">
        <v>1</v>
      </c>
      <c r="H44" s="3">
        <v>190</v>
      </c>
      <c r="I44" s="4">
        <v>120</v>
      </c>
      <c r="J44" s="4">
        <v>0</v>
      </c>
      <c r="K44" s="3">
        <v>171</v>
      </c>
      <c r="L44" s="3">
        <v>299.9</v>
      </c>
      <c r="M44" s="5">
        <f>(L44-K44)/K44</f>
      </c>
      <c r="N44" s="6">
        <f>F44/(G44/30)</f>
      </c>
    </row>
    <row r="45" spans="1:14">
      <c r="A45" s="2" t="inlineStr">
        <is>
          <t>8692952060588</t>
        </is>
      </c>
      <c r="B45" s="2" t="inlineStr">
        <is>
          <t>8692952060588</t>
        </is>
      </c>
      <c r="C45" s="2" t="inlineStr">
        <is>
          <t>LAV CAY TABAGI 6 LI ASENA ASN274F</t>
        </is>
      </c>
      <c r="D45" s="2" t="inlineStr">
        <is>
          <t>EGEDEN GIDA TEM KOZM MAD.TIC.A.S.</t>
        </is>
      </c>
      <c r="E45" s="3">
        <f>F45*K45</f>
      </c>
      <c r="F45" s="4">
        <v>131</v>
      </c>
      <c r="G45" s="4">
        <v>1</v>
      </c>
      <c r="H45" s="3">
        <v>239.9</v>
      </c>
      <c r="I45" s="4">
        <v>28</v>
      </c>
      <c r="J45" s="4">
        <v>0</v>
      </c>
      <c r="K45" s="3">
        <v>138.557</v>
      </c>
      <c r="L45" s="3">
        <v>239.9</v>
      </c>
      <c r="M45" s="5">
        <f>(L45-K45)/K45</f>
      </c>
      <c r="N45" s="6">
        <f>F45/(G45/30)</f>
      </c>
    </row>
    <row r="46" spans="1:14">
      <c r="A46" s="2" t="inlineStr">
        <is>
          <t>8683613417278</t>
        </is>
      </c>
      <c r="B46" s="2" t="inlineStr">
        <is>
          <t>8683613417292</t>
        </is>
      </c>
      <c r="C46" s="2" t="inlineStr">
        <is>
          <t>SASTA TRT COCUK SICAK DIJITAL TEKSTIL ETIKETI</t>
        </is>
      </c>
      <c r="D46" s="2" t="inlineStr">
        <is>
          <t>TIMON TOPLU TUK.SAN.TIC.A.S.</t>
        </is>
      </c>
      <c r="E46" s="3">
        <f>F46*K46</f>
      </c>
      <c r="F46" s="4">
        <v>1566</v>
      </c>
      <c r="G46" s="4">
        <v>12</v>
      </c>
      <c r="H46" s="3">
        <v>478.8</v>
      </c>
      <c r="I46" s="4">
        <v>1102</v>
      </c>
      <c r="J46" s="4">
        <v>0</v>
      </c>
      <c r="K46" s="3">
        <v>35.004</v>
      </c>
      <c r="L46" s="3">
        <v>39.9</v>
      </c>
      <c r="M46" s="5">
        <f>(L46-K46)/K46</f>
      </c>
      <c r="N46" s="6">
        <f>F46/(G46/30)</f>
      </c>
    </row>
    <row r="47" spans="1:14">
      <c r="A47" s="2" t="inlineStr">
        <is>
          <t>8683613409150</t>
        </is>
      </c>
      <c r="B47" s="2" t="inlineStr">
        <is>
          <t>8683613409150</t>
        </is>
      </c>
      <c r="C47" s="2" t="inlineStr">
        <is>
          <t>SASTA PIRIL BIBERON PERMA TOKA LISANSLI *30*</t>
        </is>
      </c>
      <c r="D47" s="2" t="inlineStr">
        <is>
          <t>TIMON TOPLU TUK.SAN.TIC.A.S.</t>
        </is>
      </c>
      <c r="E47" s="3">
        <f>F47*K47</f>
      </c>
      <c r="F47" s="4">
        <v>130</v>
      </c>
      <c r="G47" s="4">
        <v>1</v>
      </c>
      <c r="H47" s="3">
        <v>71.9</v>
      </c>
      <c r="I47" s="4">
        <v>6</v>
      </c>
      <c r="J47" s="4">
        <v>0</v>
      </c>
      <c r="K47" s="3">
        <v>71.9</v>
      </c>
      <c r="L47" s="3">
        <v>71.9</v>
      </c>
      <c r="M47" s="5">
        <f>(L47-K47)/K47</f>
      </c>
      <c r="N47" s="6">
        <f>F47/(G47/30)</f>
      </c>
    </row>
    <row r="48" spans="1:14">
      <c r="A48" s="2" t="inlineStr">
        <is>
          <t>8690216250119</t>
        </is>
      </c>
      <c r="B48" s="2" t="inlineStr">
        <is>
          <t>8690216250119</t>
        </is>
      </c>
      <c r="C48" s="2" t="inlineStr">
        <is>
          <t>FATIH KURSUN KALEM HB KIRMIZI</t>
        </is>
      </c>
      <c r="D48" s="2" t="inlineStr">
        <is>
          <t>TIMON TOPLU TUK.SAN.TIC.A.S.</t>
        </is>
      </c>
      <c r="E48" s="3">
        <f>F48*K48</f>
      </c>
      <c r="F48" s="4">
        <v>37685</v>
      </c>
      <c r="G48" s="4">
        <v>295</v>
      </c>
      <c r="H48" s="3">
        <v>2330.502</v>
      </c>
      <c r="I48" s="4">
        <v>631</v>
      </c>
      <c r="J48" s="4">
        <v>36576</v>
      </c>
      <c r="K48" s="3">
        <v>7.9</v>
      </c>
      <c r="L48" s="3">
        <v>7.9</v>
      </c>
      <c r="M48" s="5">
        <f>(L48-K48)/K48</f>
      </c>
      <c r="N48" s="6">
        <f>F48/(G48/30)</f>
      </c>
    </row>
    <row r="49" spans="1:14">
      <c r="A49" s="2" t="inlineStr">
        <is>
          <t>8685703462830</t>
        </is>
      </c>
      <c r="B49" s="2" t="inlineStr">
        <is>
          <t>8685703462830</t>
        </is>
      </c>
      <c r="C49" s="2" t="inlineStr">
        <is>
          <t>BMD ANT 651 KUM KOVASI</t>
        </is>
      </c>
      <c r="D49" s="2" t="inlineStr">
        <is>
          <t>TIME TOYS OYUNCAK VE DIS TICARET LTD.STI.</t>
        </is>
      </c>
      <c r="E49" s="3">
        <f>F49*K49</f>
      </c>
      <c r="F49" s="4">
        <v>2121</v>
      </c>
      <c r="G49" s="4">
        <v>17</v>
      </c>
      <c r="H49" s="3">
        <v>2548.3201</v>
      </c>
      <c r="I49" s="4">
        <v>995</v>
      </c>
      <c r="J49" s="4">
        <v>1013</v>
      </c>
      <c r="K49" s="3">
        <v>87.5494</v>
      </c>
      <c r="L49" s="3">
        <v>149.9</v>
      </c>
      <c r="M49" s="5">
        <f>(L49-K49)/K49</f>
      </c>
      <c r="N49" s="6">
        <f>F49/(G49/30)</f>
      </c>
    </row>
    <row r="50" spans="1:14">
      <c r="A50" s="2" t="inlineStr">
        <is>
          <t>8697197040029</t>
        </is>
      </c>
      <c r="B50" s="2" t="inlineStr">
        <is>
          <t>8697197040029</t>
        </is>
      </c>
      <c r="C50" s="2" t="inlineStr">
        <is>
          <t>KZL 208A YUZUCU GOZLUGU+KULAKLIK+BURUNLUK</t>
        </is>
      </c>
      <c r="D50" s="2" t="inlineStr">
        <is>
          <t>TIME TOYS OYUNCAK VE DIS TICARET LTD.STI.</t>
        </is>
      </c>
      <c r="E50" s="3">
        <f>F50*K50</f>
      </c>
      <c r="F50" s="4">
        <v>123</v>
      </c>
      <c r="G50" s="4">
        <v>1</v>
      </c>
      <c r="H50" s="3">
        <v>139.896</v>
      </c>
      <c r="I50" s="4">
        <v>0</v>
      </c>
      <c r="J50" s="4">
        <v>115</v>
      </c>
      <c r="K50" s="3">
        <v>71.4</v>
      </c>
      <c r="L50" s="3">
        <v>139.9</v>
      </c>
      <c r="M50" s="5">
        <f>(L50-K50)/K50</f>
      </c>
      <c r="N50" s="6">
        <f>F50/(G50/30)</f>
      </c>
    </row>
    <row r="51" spans="1:14">
      <c r="A51" s="2" t="inlineStr">
        <is>
          <t>8693357556522</t>
        </is>
      </c>
      <c r="B51" s="2" t="inlineStr">
        <is>
          <t>8693357556522</t>
        </is>
      </c>
      <c r="C51" s="2" t="inlineStr">
        <is>
          <t>PASABAHCE 42981 CIFTEBELLI 6 LI CAY BARDAGI 125 CC</t>
        </is>
      </c>
      <c r="D51" s="2" t="inlineStr">
        <is>
          <t>USTUN CAM ZUCCACIYE MAMULLERI PAZ.VE TIC.LTD.STI.</t>
        </is>
      </c>
      <c r="E51" s="3">
        <f>F51*K51</f>
      </c>
      <c r="F51" s="4">
        <v>123</v>
      </c>
      <c r="G51" s="4">
        <v>1</v>
      </c>
      <c r="H51" s="3">
        <v>249.9</v>
      </c>
      <c r="I51" s="4">
        <v>88</v>
      </c>
      <c r="J51" s="4">
        <v>0</v>
      </c>
      <c r="K51" s="3">
        <v>249.9</v>
      </c>
      <c r="L51" s="3">
        <v>249.9</v>
      </c>
      <c r="M51" s="5">
        <f>(L51-K51)/K51</f>
      </c>
      <c r="N51" s="6">
        <f>F51/(G51/30)</f>
      </c>
    </row>
    <row r="52" spans="1:14">
      <c r="A52" s="2" t="inlineStr">
        <is>
          <t>8680202253224</t>
        </is>
      </c>
      <c r="B52" s="2" t="inlineStr">
        <is>
          <t>8680202253224</t>
        </is>
      </c>
      <c r="C52" s="2" t="inlineStr">
        <is>
          <t>HOT WHEELS JIBBITZ 5 LI</t>
        </is>
      </c>
      <c r="D52" s="2" t="inlineStr">
        <is>
          <t>REAL OYUNCAK ELEKTRONIK GIDA SAN. TIC. A.S</t>
        </is>
      </c>
      <c r="E52" s="3">
        <f>F52*K52</f>
      </c>
      <c r="F52" s="4">
        <v>121</v>
      </c>
      <c r="G52" s="4">
        <v>1</v>
      </c>
      <c r="H52" s="3">
        <v>69.9</v>
      </c>
      <c r="I52" s="4">
        <v>97</v>
      </c>
      <c r="J52" s="4">
        <v>0</v>
      </c>
      <c r="K52" s="3">
        <v>69.9</v>
      </c>
      <c r="L52" s="3">
        <v>69.9</v>
      </c>
      <c r="M52" s="5">
        <f>(L52-K52)/K52</f>
      </c>
      <c r="N52" s="6">
        <f>F52/(G52/30)</f>
      </c>
    </row>
    <row r="53" spans="1:14">
      <c r="A53" s="2" t="inlineStr">
        <is>
          <t>8698547881859</t>
        </is>
      </c>
      <c r="B53" s="2" t="inlineStr">
        <is>
          <t>8698547881859</t>
        </is>
      </c>
      <c r="C53" s="2" t="inlineStr">
        <is>
          <t>HOTWHEELS RENKLI SILGI HW-9627</t>
        </is>
      </c>
      <c r="D53" s="2" t="inlineStr">
        <is>
          <t>OZKOL KIRTASIYE TICARET LTD STI</t>
        </is>
      </c>
      <c r="E53" s="3">
        <f>F53*K53</f>
      </c>
      <c r="F53" s="4">
        <v>121</v>
      </c>
      <c r="G53" s="4">
        <v>1</v>
      </c>
      <c r="H53" s="3">
        <v>32.9</v>
      </c>
      <c r="I53" s="4">
        <v>121</v>
      </c>
      <c r="J53" s="4">
        <v>0</v>
      </c>
      <c r="K53" s="3">
        <v>18.0338</v>
      </c>
      <c r="L53" s="3">
        <v>32.9</v>
      </c>
      <c r="M53" s="5">
        <f>(L53-K53)/K53</f>
      </c>
      <c r="N53" s="6">
        <f>F53/(G53/30)</f>
      </c>
    </row>
    <row r="54" spans="1:14">
      <c r="A54" s="2" t="inlineStr">
        <is>
          <t>8692952198588</t>
        </is>
      </c>
      <c r="B54" s="2" t="inlineStr">
        <is>
          <t>8692952198588</t>
        </is>
      </c>
      <c r="C54" s="2" t="inlineStr">
        <is>
          <t>LAV MESR BARD 3 LU 355 CC JOY JOY351A</t>
        </is>
      </c>
      <c r="D54" s="2" t="inlineStr">
        <is>
          <t>EGEDEN GIDA TEM KOZM MAD.TIC.A.S.</t>
        </is>
      </c>
      <c r="E54" s="3">
        <f>F54*K54</f>
      </c>
      <c r="F54" s="4">
        <v>120</v>
      </c>
      <c r="G54" s="4">
        <v>1</v>
      </c>
      <c r="H54" s="3">
        <v>120.9</v>
      </c>
      <c r="I54" s="4">
        <v>4</v>
      </c>
      <c r="J54" s="4">
        <v>0</v>
      </c>
      <c r="K54" s="3">
        <v>169.9</v>
      </c>
      <c r="L54" s="3">
        <v>169.9</v>
      </c>
      <c r="M54" s="5">
        <f>(L54-K54)/K54</f>
      </c>
      <c r="N54" s="6">
        <f>F54/(G54/30)</f>
      </c>
    </row>
    <row r="55" spans="1:14">
      <c r="A55" s="2" t="inlineStr">
        <is>
          <t>8683705004140</t>
        </is>
      </c>
      <c r="B55" s="2" t="inlineStr">
        <is>
          <t>8683705004140</t>
        </is>
      </c>
      <c r="C55" s="2" t="inlineStr">
        <is>
          <t>POLESIE KUREK BUYUK 50 CM</t>
        </is>
      </c>
      <c r="D55" s="2" t="inlineStr">
        <is>
          <t>CEREN KARDESLER PAZARLAMA DAGITIM SAN.TIC.A.S.</t>
        </is>
      </c>
      <c r="E55" s="3">
        <f>F55*K55</f>
      </c>
      <c r="F55" s="4">
        <v>359</v>
      </c>
      <c r="G55" s="4">
        <v>3</v>
      </c>
      <c r="H55" s="3">
        <v>269.696</v>
      </c>
      <c r="I55" s="4">
        <v>1</v>
      </c>
      <c r="J55" s="4">
        <v>321</v>
      </c>
      <c r="K55" s="3">
        <v>45.81</v>
      </c>
      <c r="L55" s="3">
        <v>89.9</v>
      </c>
      <c r="M55" s="5">
        <f>(L55-K55)/K55</f>
      </c>
      <c r="N55" s="6">
        <f>F55/(G55/30)</f>
      </c>
    </row>
    <row r="56" spans="1:14">
      <c r="A56" s="2" t="inlineStr">
        <is>
          <t>8698684393444</t>
        </is>
      </c>
      <c r="B56" s="2" t="inlineStr">
        <is>
          <t>8698684393444</t>
        </is>
      </c>
      <c r="C56" s="2" t="inlineStr">
        <is>
          <t>ONTON VAKUM POSETI 2 LI 100X130 CM</t>
        </is>
      </c>
      <c r="D56" s="2" t="inlineStr">
        <is>
          <t>TIMON TOPLU TUK.SAN.TIC.A.S.</t>
        </is>
      </c>
      <c r="E56" s="3">
        <f>F56*K56</f>
      </c>
      <c r="F56" s="4">
        <v>118</v>
      </c>
      <c r="G56" s="4">
        <v>1</v>
      </c>
      <c r="H56" s="3">
        <v>429.9</v>
      </c>
      <c r="I56" s="4">
        <v>23</v>
      </c>
      <c r="J56" s="4">
        <v>90</v>
      </c>
      <c r="K56" s="3">
        <v>248.748</v>
      </c>
      <c r="L56" s="3">
        <v>429.9</v>
      </c>
      <c r="M56" s="5">
        <f>(L56-K56)/K56</f>
      </c>
      <c r="N56" s="6">
        <f>F56/(G56/30)</f>
      </c>
    </row>
    <row r="57" spans="1:14">
      <c r="A57" s="2" t="inlineStr">
        <is>
          <t>8697448280266</t>
        </is>
      </c>
      <c r="B57" s="2" t="inlineStr">
        <is>
          <t>8697448280266</t>
        </is>
      </c>
      <c r="C57" s="2" t="inlineStr">
        <is>
          <t>TOFITA 1913 PLASTIK BICAK 10 LU</t>
        </is>
      </c>
      <c r="D57" s="2" t="inlineStr">
        <is>
          <t>MAKSIMUM EV IHTIYACLARI MAD. PAZ. TIC.LDT.STI.</t>
        </is>
      </c>
      <c r="E57" s="3">
        <f>F57*K57</f>
      </c>
      <c r="F57" s="4">
        <v>236</v>
      </c>
      <c r="G57" s="4">
        <v>2</v>
      </c>
      <c r="H57" s="3">
        <v>29.8</v>
      </c>
      <c r="I57" s="4">
        <v>100</v>
      </c>
      <c r="J57" s="4">
        <v>0</v>
      </c>
      <c r="K57" s="3">
        <v>14.9</v>
      </c>
      <c r="L57" s="3">
        <v>14.9</v>
      </c>
      <c r="M57" s="5">
        <f>(L57-K57)/K57</f>
      </c>
      <c r="N57" s="6">
        <f>F57/(G57/30)</f>
      </c>
    </row>
    <row r="58" spans="1:14">
      <c r="A58" s="2" t="inlineStr">
        <is>
          <t>8697417624244</t>
        </is>
      </c>
      <c r="B58" s="2" t="inlineStr">
        <is>
          <t>8697417624244</t>
        </is>
      </c>
      <c r="C58" s="2" t="inlineStr">
        <is>
          <t>NIZAM NZM-424 KUCUK VAHSI BATI SET</t>
        </is>
      </c>
      <c r="D58" s="2" t="inlineStr">
        <is>
          <t>TIMON TOPLU TUK.SAN.TIC.A.S.</t>
        </is>
      </c>
      <c r="E58" s="3">
        <f>F58*K58</f>
      </c>
      <c r="F58" s="4">
        <v>234</v>
      </c>
      <c r="G58" s="4">
        <v>2</v>
      </c>
      <c r="H58" s="3">
        <v>175.8</v>
      </c>
      <c r="I58" s="4">
        <v>169</v>
      </c>
      <c r="J58" s="4">
        <v>26</v>
      </c>
      <c r="K58" s="3">
        <v>87.9</v>
      </c>
      <c r="L58" s="3">
        <v>87.9</v>
      </c>
      <c r="M58" s="5">
        <f>(L58-K58)/K58</f>
      </c>
      <c r="N58" s="6">
        <f>F58/(G58/30)</f>
      </c>
    </row>
    <row r="59" spans="1:14">
      <c r="A59" s="2" t="inlineStr">
        <is>
          <t>8698684393437</t>
        </is>
      </c>
      <c r="B59" s="2" t="inlineStr">
        <is>
          <t>8698684393437</t>
        </is>
      </c>
      <c r="C59" s="2" t="inlineStr">
        <is>
          <t>ONTON VAKUM POSETI 2 LI 73X130 CM</t>
        </is>
      </c>
      <c r="D59" s="2" t="inlineStr">
        <is>
          <t>TIMON TOPLU TUK.SAN.TIC.A.S.</t>
        </is>
      </c>
      <c r="E59" s="3">
        <f>F59*K59</f>
      </c>
      <c r="F59" s="4">
        <v>116</v>
      </c>
      <c r="G59" s="4">
        <v>1</v>
      </c>
      <c r="H59" s="3">
        <v>349.9</v>
      </c>
      <c r="I59" s="4">
        <v>18</v>
      </c>
      <c r="J59" s="4">
        <v>90</v>
      </c>
      <c r="K59" s="3">
        <v>206.226</v>
      </c>
      <c r="L59" s="3">
        <v>349.9</v>
      </c>
      <c r="M59" s="5">
        <f>(L59-K59)/K59</f>
      </c>
      <c r="N59" s="6">
        <f>F59/(G59/30)</f>
      </c>
    </row>
    <row r="60" spans="1:14">
      <c r="A60" s="2" t="inlineStr">
        <is>
          <t>8698684366165</t>
        </is>
      </c>
      <c r="B60" s="2" t="inlineStr">
        <is>
          <t>8698684366141</t>
        </is>
      </c>
      <c r="C60" s="2" t="inlineStr">
        <is>
          <t>BESIKTAS OKUL ETIKETI DERS PROGRAMLI</t>
        </is>
      </c>
      <c r="D60" s="2" t="inlineStr">
        <is>
          <t>TIMON TOPLU TUK.SAN.TIC.A.S.</t>
        </is>
      </c>
      <c r="E60" s="3">
        <f>F60*K60</f>
      </c>
      <c r="F60" s="4">
        <v>348</v>
      </c>
      <c r="G60" s="4">
        <v>3</v>
      </c>
      <c r="H60" s="3">
        <v>83.7</v>
      </c>
      <c r="I60" s="4">
        <v>346</v>
      </c>
      <c r="J60" s="4">
        <v>0</v>
      </c>
      <c r="K60" s="3">
        <v>27.9</v>
      </c>
      <c r="L60" s="3">
        <v>27.9</v>
      </c>
      <c r="M60" s="5">
        <f>(L60-K60)/K60</f>
      </c>
      <c r="N60" s="6">
        <f>F60/(G60/30)</f>
      </c>
    </row>
    <row r="61" spans="1:14">
      <c r="A61" s="2" t="inlineStr">
        <is>
          <t>8699303355584</t>
        </is>
      </c>
      <c r="B61" s="2" t="inlineStr">
        <is>
          <t>8699303355584</t>
        </is>
      </c>
      <c r="C61" s="2" t="inlineStr">
        <is>
          <t>URVE PIKNIK SETI UR-3417</t>
        </is>
      </c>
      <c r="D61" s="2" t="inlineStr">
        <is>
          <t>TIMON TOPLU TUK.SAN.TIC.A.S.</t>
        </is>
      </c>
      <c r="E61" s="3">
        <f>F61*K61</f>
      </c>
      <c r="F61" s="4">
        <v>811</v>
      </c>
      <c r="G61" s="4">
        <v>7</v>
      </c>
      <c r="H61" s="3">
        <v>2099.316</v>
      </c>
      <c r="I61" s="4">
        <v>313</v>
      </c>
      <c r="J61" s="4">
        <v>408</v>
      </c>
      <c r="K61" s="3">
        <v>187</v>
      </c>
      <c r="L61" s="3">
        <v>299.9</v>
      </c>
      <c r="M61" s="5">
        <f>(L61-K61)/K61</f>
      </c>
      <c r="N61" s="6">
        <f>F61/(G61/30)</f>
      </c>
    </row>
    <row r="62" spans="1:14">
      <c r="A62" s="2" t="inlineStr">
        <is>
          <t>8680202253279</t>
        </is>
      </c>
      <c r="B62" s="2" t="inlineStr">
        <is>
          <t>8680202253279</t>
        </is>
      </c>
      <c r="C62" s="2" t="inlineStr">
        <is>
          <t>BARBIE TOKA 4 LU</t>
        </is>
      </c>
      <c r="D62" s="2" t="inlineStr">
        <is>
          <t>REAL OYUNCAK ELEKTRONIK GIDA SAN. TIC. A.S</t>
        </is>
      </c>
      <c r="E62" s="3">
        <f>F62*K62</f>
      </c>
      <c r="F62" s="4">
        <v>115</v>
      </c>
      <c r="G62" s="4">
        <v>1</v>
      </c>
      <c r="H62" s="3">
        <v>69.9</v>
      </c>
      <c r="I62" s="4">
        <v>84</v>
      </c>
      <c r="J62" s="4">
        <v>0</v>
      </c>
      <c r="K62" s="3">
        <v>69.9</v>
      </c>
      <c r="L62" s="3">
        <v>69.9</v>
      </c>
      <c r="M62" s="5">
        <f>(L62-K62)/K62</f>
      </c>
      <c r="N62" s="6">
        <f>F62/(G62/30)</f>
      </c>
    </row>
    <row r="63" spans="1:14">
      <c r="A63" s="2" t="inlineStr">
        <is>
          <t>8683613410743</t>
        </is>
      </c>
      <c r="B63" s="2" t="inlineStr">
        <is>
          <t>8683613410743</t>
        </is>
      </c>
      <c r="C63" s="2" t="inlineStr">
        <is>
          <t>SASTA BASKILI KONUSAN KAHVE BARDAGI</t>
        </is>
      </c>
      <c r="D63" s="2" t="inlineStr">
        <is>
          <t>TIMON TOPLU TUK.SAN.TIC.A.S.</t>
        </is>
      </c>
      <c r="E63" s="3">
        <f>F63*K63</f>
      </c>
      <c r="F63" s="4">
        <v>4597</v>
      </c>
      <c r="G63" s="4">
        <v>40</v>
      </c>
      <c r="H63" s="3">
        <v>1596.8</v>
      </c>
      <c r="I63" s="4">
        <v>398</v>
      </c>
      <c r="J63" s="4">
        <v>3000</v>
      </c>
      <c r="K63" s="3">
        <v>39.9</v>
      </c>
      <c r="L63" s="3">
        <v>40</v>
      </c>
      <c r="M63" s="5">
        <f>(L63-K63)/K63</f>
      </c>
      <c r="N63" s="6">
        <f>F63/(G63/30)</f>
      </c>
    </row>
    <row r="64" spans="1:14">
      <c r="A64" s="2" t="inlineStr">
        <is>
          <t>8695894910201</t>
        </is>
      </c>
      <c r="B64" s="2" t="inlineStr">
        <is>
          <t>8695894910201</t>
        </is>
      </c>
      <c r="C64" s="2" t="inlineStr">
        <is>
          <t>CINAR 91020 DIK CIZGILI YAZI DEFTERI A5 30 YP</t>
        </is>
      </c>
      <c r="D64" s="2" t="inlineStr">
        <is>
          <t>OZKOL KIRTASIYE TICARET LTD STI</t>
        </is>
      </c>
      <c r="E64" s="3">
        <f>F64*K64</f>
      </c>
      <c r="F64" s="4">
        <v>114</v>
      </c>
      <c r="G64" s="4">
        <v>1</v>
      </c>
      <c r="H64" s="3">
        <v>16.9</v>
      </c>
      <c r="I64" s="4">
        <v>114</v>
      </c>
      <c r="J64" s="4">
        <v>0</v>
      </c>
      <c r="K64" s="3">
        <v>16.9</v>
      </c>
      <c r="L64" s="3">
        <v>16.9</v>
      </c>
      <c r="M64" s="5">
        <f>(L64-K64)/K64</f>
      </c>
      <c r="N64" s="6">
        <f>F64/(G64/30)</f>
      </c>
    </row>
    <row r="65" spans="1:14">
      <c r="A65" s="2" t="inlineStr">
        <is>
          <t>8698547877036</t>
        </is>
      </c>
      <c r="B65" s="2" t="inlineStr">
        <is>
          <t>8698547877036</t>
        </is>
      </c>
      <c r="C65" s="2" t="inlineStr">
        <is>
          <t>STUDIO PETS METAL KALEMTRAS PT-9753</t>
        </is>
      </c>
      <c r="D65" s="2" t="inlineStr">
        <is>
          <t>OZKOL KIRTASIYE TICARET LTD STI</t>
        </is>
      </c>
      <c r="E65" s="3">
        <f>F65*K65</f>
      </c>
      <c r="F65" s="4">
        <v>114</v>
      </c>
      <c r="G65" s="4">
        <v>1</v>
      </c>
      <c r="H65" s="3">
        <v>74.9</v>
      </c>
      <c r="I65" s="4">
        <v>114</v>
      </c>
      <c r="J65" s="4">
        <v>0</v>
      </c>
      <c r="K65" s="3">
        <v>42.079</v>
      </c>
      <c r="L65" s="3">
        <v>74.9</v>
      </c>
      <c r="M65" s="5">
        <f>(L65-K65)/K65</f>
      </c>
      <c r="N65" s="6">
        <f>F65/(G65/30)</f>
      </c>
    </row>
    <row r="66" spans="1:14">
      <c r="A66" s="2" t="inlineStr">
        <is>
          <t>8694022519767</t>
        </is>
      </c>
      <c r="B66" s="2" t="inlineStr">
        <is>
          <t>8694022519767</t>
        </is>
      </c>
      <c r="C66" s="2" t="inlineStr">
        <is>
          <t>KEMBAY 1976 TEKLI CAPYBARA</t>
        </is>
      </c>
      <c r="D66" s="2" t="inlineStr">
        <is>
          <t>TIMON TOPLU TUK.SAN.TIC.A.S.</t>
        </is>
      </c>
      <c r="E66" s="3">
        <f>F66*K66</f>
      </c>
      <c r="F66" s="4">
        <v>111</v>
      </c>
      <c r="G66" s="4">
        <v>1</v>
      </c>
      <c r="H66" s="3">
        <v>249.9</v>
      </c>
      <c r="I66" s="4">
        <v>94</v>
      </c>
      <c r="J66" s="4">
        <v>0</v>
      </c>
      <c r="K66" s="3">
        <v>133.0776</v>
      </c>
      <c r="L66" s="3">
        <v>249.9</v>
      </c>
      <c r="M66" s="5">
        <f>(L66-K66)/K66</f>
      </c>
      <c r="N66" s="6">
        <f>F66/(G66/30)</f>
      </c>
    </row>
    <row r="67" spans="1:14">
      <c r="A67" s="2" t="inlineStr">
        <is>
          <t>8696219340307</t>
        </is>
      </c>
      <c r="B67" s="2" t="inlineStr">
        <is>
          <t>8696219423369</t>
        </is>
      </c>
      <c r="C67" s="2" t="inlineStr">
        <is>
          <t>IRAK TABURE KATLANIR NO:2 KARISIK RENK TB250</t>
        </is>
      </c>
      <c r="D67" s="2" t="inlineStr">
        <is>
          <t>IRAK DIS TICARET LIMITED SIRKETI</t>
        </is>
      </c>
      <c r="E67" s="3">
        <f>F67*K67</f>
      </c>
      <c r="F67" s="4">
        <v>221</v>
      </c>
      <c r="G67" s="4">
        <v>2</v>
      </c>
      <c r="H67" s="3">
        <v>659.8</v>
      </c>
      <c r="I67" s="4">
        <v>106</v>
      </c>
      <c r="J67" s="4">
        <v>70</v>
      </c>
      <c r="K67" s="3">
        <v>181.5</v>
      </c>
      <c r="L67" s="3">
        <v>329.9</v>
      </c>
      <c r="M67" s="5">
        <f>(L67-K67)/K67</f>
      </c>
      <c r="N67" s="6">
        <f>F67/(G67/30)</f>
      </c>
    </row>
    <row r="68" spans="1:14">
      <c r="A68" s="2" t="inlineStr">
        <is>
          <t>8680617351365</t>
        </is>
      </c>
      <c r="B68" s="2" t="inlineStr">
        <is>
          <t>6980617351365</t>
        </is>
      </c>
      <c r="C68" s="2" t="inlineStr">
        <is>
          <t>MIKRO TOZ SIM GG1208K KIRMIZI 241732</t>
        </is>
      </c>
      <c r="D68" s="2" t="inlineStr">
        <is>
          <t>TIMON TOPLU TUK.SAN.TIC.A.S.</t>
        </is>
      </c>
      <c r="E68" s="3">
        <f>F68*K68</f>
      </c>
      <c r="F68" s="4">
        <v>215</v>
      </c>
      <c r="G68" s="4">
        <v>2</v>
      </c>
      <c r="H68" s="3">
        <v>33.8</v>
      </c>
      <c r="I68" s="4">
        <v>225</v>
      </c>
      <c r="J68" s="4">
        <v>0</v>
      </c>
      <c r="K68" s="3">
        <v>16.9</v>
      </c>
      <c r="L68" s="3">
        <v>16.9</v>
      </c>
      <c r="M68" s="5">
        <f>(L68-K68)/K68</f>
      </c>
      <c r="N68" s="6">
        <f>F68/(G68/30)</f>
      </c>
    </row>
    <row r="69" spans="1:14">
      <c r="A69" s="2" t="inlineStr">
        <is>
          <t>8697623612905</t>
        </is>
      </c>
      <c r="B69" s="2" t="inlineStr">
        <is>
          <t>8697623612905</t>
        </is>
      </c>
      <c r="C69" s="2" t="inlineStr">
        <is>
          <t>KIOS ELEKTRIKLI BATTANIYE CIFT KISILIK 120*150</t>
        </is>
      </c>
      <c r="D69" s="2" t="inlineStr">
        <is>
          <t>USTUN HKS OTEL EKIPMANLARI TUR.TIC.LTD.STI</t>
        </is>
      </c>
      <c r="E69" s="3">
        <f>F69*K69</f>
      </c>
      <c r="F69" s="4">
        <v>213</v>
      </c>
      <c r="G69" s="4">
        <v>2</v>
      </c>
      <c r="H69" s="3">
        <v>1165.8007</v>
      </c>
      <c r="I69" s="4">
        <v>61</v>
      </c>
      <c r="J69" s="4">
        <v>24</v>
      </c>
      <c r="K69" s="3">
        <v>582.9</v>
      </c>
      <c r="L69" s="3">
        <v>582.9</v>
      </c>
      <c r="M69" s="5">
        <f>(L69-K69)/K69</f>
      </c>
      <c r="N69" s="6">
        <f>F69/(G69/30)</f>
      </c>
    </row>
    <row r="70" spans="1:14">
      <c r="A70" s="2" t="inlineStr">
        <is>
          <t>8698547878361</t>
        </is>
      </c>
      <c r="B70" s="2" t="inlineStr">
        <is>
          <t>8698547878361</t>
        </is>
      </c>
      <c r="C70" s="2" t="inlineStr">
        <is>
          <t>HOTWHEELS SILGI HW-135323</t>
        </is>
      </c>
      <c r="D70" s="2" t="inlineStr">
        <is>
          <t>OZKOL KIRTASIYE TICARET LTD STI</t>
        </is>
      </c>
      <c r="E70" s="3">
        <f>F70*K70</f>
      </c>
      <c r="F70" s="4">
        <v>105</v>
      </c>
      <c r="G70" s="4">
        <v>1</v>
      </c>
      <c r="H70" s="3">
        <v>34.9</v>
      </c>
      <c r="I70" s="4">
        <v>105</v>
      </c>
      <c r="J70" s="4">
        <v>0</v>
      </c>
      <c r="K70" s="3">
        <v>19.5367</v>
      </c>
      <c r="L70" s="3">
        <v>34.9</v>
      </c>
      <c r="M70" s="5">
        <f>(L70-K70)/K70</f>
      </c>
      <c r="N70" s="6">
        <f>F70/(G70/30)</f>
      </c>
    </row>
    <row r="71" spans="1:14">
      <c r="A71" s="2" t="inlineStr">
        <is>
          <t>8681438113849</t>
        </is>
      </c>
      <c r="B71" s="2" t="inlineStr">
        <is>
          <t>8681438113849</t>
        </is>
      </c>
      <c r="C71" s="2" t="inlineStr">
        <is>
          <t>KIWI KFAN-7655 MASA USTU VANTILATOR</t>
        </is>
      </c>
      <c r="D71" s="2" t="inlineStr">
        <is>
          <t>TIMON TOPLU TUK.SAN.TIC.A.S.</t>
        </is>
      </c>
      <c r="E71" s="3">
        <f>F71*K71</f>
      </c>
      <c r="F71" s="4">
        <v>104</v>
      </c>
      <c r="G71" s="4">
        <v>1</v>
      </c>
      <c r="H71" s="3">
        <v>1099.896</v>
      </c>
      <c r="I71" s="4">
        <v>28</v>
      </c>
      <c r="J71" s="4">
        <v>48</v>
      </c>
      <c r="K71" s="3">
        <v>676.47</v>
      </c>
      <c r="L71" s="3">
        <v>1099.9</v>
      </c>
      <c r="M71" s="5">
        <f>(L71-K71)/K71</f>
      </c>
      <c r="N71" s="6">
        <f>F71/(G71/30)</f>
      </c>
    </row>
    <row r="72" spans="1:14">
      <c r="A72" s="2" t="inlineStr">
        <is>
          <t>8691014102105</t>
        </is>
      </c>
      <c r="B72" s="2" t="inlineStr">
        <is>
          <t>8691014102105</t>
        </is>
      </c>
      <c r="C72" s="2" t="inlineStr">
        <is>
          <t>PIKNIK KOPUK BARDAK 10'LU PKT *64*</t>
        </is>
      </c>
      <c r="D72" s="2" t="inlineStr">
        <is>
          <t>EGEDEN GIDA TEM KOZM MAD.TIC.A.S.</t>
        </is>
      </c>
      <c r="E72" s="3">
        <f>F72*K72</f>
      </c>
      <c r="F72" s="4">
        <v>1344</v>
      </c>
      <c r="G72" s="4">
        <v>13</v>
      </c>
      <c r="H72" s="3">
        <v>97.5</v>
      </c>
      <c r="I72" s="4">
        <v>280</v>
      </c>
      <c r="J72" s="4">
        <v>1024</v>
      </c>
      <c r="K72" s="3">
        <v>10.9</v>
      </c>
      <c r="L72" s="3">
        <v>7.5</v>
      </c>
      <c r="M72" s="5">
        <f>(L72-K72)/K72</f>
      </c>
      <c r="N72" s="6">
        <f>F72/(G72/30)</f>
      </c>
    </row>
    <row r="73" spans="1:14">
      <c r="A73" s="2" t="inlineStr">
        <is>
          <t>8692952190742</t>
        </is>
      </c>
      <c r="B73" s="2" t="inlineStr">
        <is>
          <t>8692952190742</t>
        </is>
      </c>
      <c r="C73" s="2" t="inlineStr">
        <is>
          <t>LAV CAY SETI 12 PARCA ALYA  ALYAS1</t>
        </is>
      </c>
      <c r="D73" s="2" t="inlineStr">
        <is>
          <t>EGEDEN GIDA TEM KOZM MAD.TIC.A.S.</t>
        </is>
      </c>
      <c r="E73" s="3">
        <f>F73*K73</f>
      </c>
      <c r="F73" s="4">
        <v>102</v>
      </c>
      <c r="G73" s="4">
        <v>1</v>
      </c>
      <c r="H73" s="3">
        <v>569.9</v>
      </c>
      <c r="I73" s="4">
        <v>38</v>
      </c>
      <c r="J73" s="4">
        <v>0</v>
      </c>
      <c r="K73" s="3">
        <v>324.08</v>
      </c>
      <c r="L73" s="3">
        <v>569.9</v>
      </c>
      <c r="M73" s="5">
        <f>(L73-K73)/K73</f>
      </c>
      <c r="N73" s="6">
        <f>F73/(G73/30)</f>
      </c>
    </row>
    <row r="74" spans="1:14">
      <c r="A74" s="2" t="inlineStr">
        <is>
          <t>8698657306464</t>
        </is>
      </c>
      <c r="B74" s="2" t="inlineStr">
        <is>
          <t>8683813671951</t>
        </is>
      </c>
      <c r="C74" s="2" t="inlineStr">
        <is>
          <t>SEMSIYE BIDONU 20 LT KARE</t>
        </is>
      </c>
      <c r="D74" s="2" t="inlineStr">
        <is>
          <t>CEREN KARDESLER PAZARLAMA DAGITIM SAN.TIC.A.S.</t>
        </is>
      </c>
      <c r="E74" s="3">
        <f>F74*K74</f>
      </c>
      <c r="F74" s="4">
        <v>102</v>
      </c>
      <c r="G74" s="4">
        <v>1</v>
      </c>
      <c r="H74" s="3">
        <v>629.904</v>
      </c>
      <c r="I74" s="4">
        <v>19</v>
      </c>
      <c r="J74" s="4">
        <v>61</v>
      </c>
      <c r="K74" s="3">
        <v>375</v>
      </c>
      <c r="L74" s="3">
        <v>629.9</v>
      </c>
      <c r="M74" s="5">
        <f>(L74-K74)/K74</f>
      </c>
      <c r="N74" s="6">
        <f>F74/(G74/30)</f>
      </c>
    </row>
    <row r="75" spans="1:14">
      <c r="A75" s="2" t="inlineStr">
        <is>
          <t>8697197040197</t>
        </is>
      </c>
      <c r="B75" s="2" t="inlineStr">
        <is>
          <t>8697197040197</t>
        </is>
      </c>
      <c r="C75" s="2" t="inlineStr">
        <is>
          <t>BESTWAY 1211082 KORUKLU POMPA MINI</t>
        </is>
      </c>
      <c r="D75" s="2" t="inlineStr">
        <is>
          <t>TIMON TOPLU TUK.SAN.TIC.A.S.</t>
        </is>
      </c>
      <c r="E75" s="3">
        <f>F75*K75</f>
      </c>
      <c r="F75" s="4">
        <v>100</v>
      </c>
      <c r="G75" s="4">
        <v>1</v>
      </c>
      <c r="H75" s="3">
        <v>99.9</v>
      </c>
      <c r="I75" s="4">
        <v>62</v>
      </c>
      <c r="J75" s="4">
        <v>4</v>
      </c>
      <c r="K75" s="3">
        <v>99.9</v>
      </c>
      <c r="L75" s="3">
        <v>99.9</v>
      </c>
      <c r="M75" s="5">
        <f>(L75-K75)/K75</f>
      </c>
      <c r="N75" s="6">
        <f>F75/(G75/30)</f>
      </c>
    </row>
    <row r="76" spans="1:14">
      <c r="A76" s="2" t="inlineStr">
        <is>
          <t>8699958355540</t>
        </is>
      </c>
      <c r="B76" s="2" t="inlineStr">
        <is>
          <t>8684354603692</t>
        </is>
      </c>
      <c r="C76" s="2" t="inlineStr">
        <is>
          <t>ITALYANO YAPISTIRICI KUTULU 50 GR</t>
        </is>
      </c>
      <c r="D76" s="2" t="inlineStr">
        <is>
          <t>CEREN KARDESLER PAZARLAMA DAGITIM SAN.TIC.A.S.</t>
        </is>
      </c>
      <c r="E76" s="3">
        <f>F76*K76</f>
      </c>
      <c r="F76" s="4">
        <v>99</v>
      </c>
      <c r="G76" s="4">
        <v>1</v>
      </c>
      <c r="H76" s="3">
        <v>42.9</v>
      </c>
      <c r="I76" s="4">
        <v>100</v>
      </c>
      <c r="J76" s="4">
        <v>0</v>
      </c>
      <c r="K76" s="3">
        <v>25.2</v>
      </c>
      <c r="L76" s="3">
        <v>42.9</v>
      </c>
      <c r="M76" s="5">
        <f>(L76-K76)/K76</f>
      </c>
      <c r="N76" s="6">
        <f>F76/(G76/30)</f>
      </c>
    </row>
    <row r="77" spans="1:14">
      <c r="A77" s="2" t="inlineStr">
        <is>
          <t>8681457048412</t>
        </is>
      </c>
      <c r="B77" s="2" t="inlineStr">
        <is>
          <t>8681457048412</t>
        </is>
      </c>
      <c r="C77" s="2" t="inlineStr">
        <is>
          <t>POLIWORK SAKSI LUNA STONE 16 CM GRI LN-16ST</t>
        </is>
      </c>
      <c r="D77" s="2" t="inlineStr">
        <is>
          <t>CEREM ELEKTRONIK SAN. VE TIC. A.S.</t>
        </is>
      </c>
      <c r="E77" s="3">
        <f>F77*K77</f>
      </c>
      <c r="F77" s="4">
        <v>197</v>
      </c>
      <c r="G77" s="4">
        <v>2</v>
      </c>
      <c r="H77" s="3">
        <v>109.8</v>
      </c>
      <c r="I77" s="4">
        <v>173</v>
      </c>
      <c r="J77" s="4">
        <v>0</v>
      </c>
      <c r="K77" s="3">
        <v>54.9</v>
      </c>
      <c r="L77" s="3">
        <v>54.9</v>
      </c>
      <c r="M77" s="5">
        <f>(L77-K77)/K77</f>
      </c>
      <c r="N77" s="6">
        <f>F77/(G77/30)</f>
      </c>
    </row>
    <row r="78" spans="1:14">
      <c r="A78" s="2" t="inlineStr">
        <is>
          <t>8698683016344</t>
        </is>
      </c>
      <c r="B78" s="2" t="inlineStr">
        <is>
          <t>8698683016344</t>
        </is>
      </c>
      <c r="C78" s="2" t="inlineStr">
        <is>
          <t>BESIKTAS CIFT BICAKLI OVAL KALEMTRAS</t>
        </is>
      </c>
      <c r="D78" s="2" t="inlineStr">
        <is>
          <t>TIMON TOPLU TUK.SAN.TIC.A.S.</t>
        </is>
      </c>
      <c r="E78" s="3">
        <f>F78*K78</f>
      </c>
      <c r="F78" s="4">
        <v>98</v>
      </c>
      <c r="G78" s="4">
        <v>1</v>
      </c>
      <c r="H78" s="3">
        <v>36.9</v>
      </c>
      <c r="I78" s="4">
        <v>98</v>
      </c>
      <c r="J78" s="4">
        <v>0</v>
      </c>
      <c r="K78" s="3">
        <v>20.9</v>
      </c>
      <c r="L78" s="3">
        <v>36.9</v>
      </c>
      <c r="M78" s="5">
        <f>(L78-K78)/K78</f>
      </c>
      <c r="N78" s="6">
        <f>F78/(G78/30)</f>
      </c>
    </row>
    <row r="79" spans="1:14">
      <c r="A79" s="2" t="inlineStr">
        <is>
          <t>8699080474508</t>
        </is>
      </c>
      <c r="B79" s="2" t="inlineStr">
        <is>
          <t>8699080474508</t>
        </is>
      </c>
      <c r="C79" s="2" t="inlineStr">
        <is>
          <t>KOCSU 1119 FLEKS HORTUM KARTAL 70 CM</t>
        </is>
      </c>
      <c r="D79" s="2" t="inlineStr">
        <is>
          <t>TIMON TOPLU TUK.SAN.TIC.A.S.</t>
        </is>
      </c>
      <c r="E79" s="3">
        <f>F79*K79</f>
      </c>
      <c r="F79" s="4">
        <v>196</v>
      </c>
      <c r="G79" s="4">
        <v>2</v>
      </c>
      <c r="H79" s="3">
        <v>199.8</v>
      </c>
      <c r="I79" s="4">
        <v>91</v>
      </c>
      <c r="J79" s="4">
        <v>0</v>
      </c>
      <c r="K79" s="3">
        <v>56.7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8695894714120</t>
        </is>
      </c>
      <c r="B80" s="2" t="inlineStr">
        <is>
          <t>8695894714120</t>
        </is>
      </c>
      <c r="C80" s="2" t="inlineStr">
        <is>
          <t>CINAR SAVE THE DATE DEFTER A4 96 YP.KARELI SP.PP.K</t>
        </is>
      </c>
      <c r="D80" s="2" t="inlineStr">
        <is>
          <t>OZKOL KIRTASIYE TICARET LTD STI</t>
        </is>
      </c>
      <c r="E80" s="3">
        <f>F80*K80</f>
      </c>
      <c r="F80" s="4">
        <v>95</v>
      </c>
      <c r="G80" s="4">
        <v>1</v>
      </c>
      <c r="H80" s="3">
        <v>139.898</v>
      </c>
      <c r="I80" s="4">
        <v>-12</v>
      </c>
      <c r="J80" s="4">
        <v>96</v>
      </c>
      <c r="K80" s="3">
        <v>75.042</v>
      </c>
      <c r="L80" s="3">
        <v>99.9</v>
      </c>
      <c r="M80" s="5">
        <f>(L80-K80)/K80</f>
      </c>
      <c r="N80" s="6">
        <f>F80/(G80/30)</f>
      </c>
    </row>
    <row r="81" spans="1:14">
      <c r="A81" s="2" t="inlineStr">
        <is>
          <t>8692952016363</t>
        </is>
      </c>
      <c r="B81" s="2" t="inlineStr">
        <is>
          <t>8692952016363</t>
        </is>
      </c>
      <c r="C81" s="2" t="inlineStr">
        <is>
          <t>LAV MESR BARD 3 LU 335 CC ELEGAN ELG379A</t>
        </is>
      </c>
      <c r="D81" s="2" t="inlineStr">
        <is>
          <t>EGEDEN GIDA TEM KOZM MAD.TIC.A.S.</t>
        </is>
      </c>
      <c r="E81" s="3">
        <f>F81*K81</f>
      </c>
      <c r="F81" s="4">
        <v>95</v>
      </c>
      <c r="G81" s="4">
        <v>1</v>
      </c>
      <c r="H81" s="3">
        <v>269.9</v>
      </c>
      <c r="I81" s="4">
        <v>22</v>
      </c>
      <c r="J81" s="4">
        <v>0</v>
      </c>
      <c r="K81" s="3">
        <v>159</v>
      </c>
      <c r="L81" s="3">
        <v>269.9</v>
      </c>
      <c r="M81" s="5">
        <f>(L81-K81)/K81</f>
      </c>
      <c r="N81" s="6">
        <f>F81/(G81/30)</f>
      </c>
    </row>
    <row r="82" spans="1:14">
      <c r="A82" s="2" t="inlineStr">
        <is>
          <t>8691145012670</t>
        </is>
      </c>
      <c r="B82" s="2" t="inlineStr">
        <is>
          <t>8691145012571</t>
        </is>
      </c>
      <c r="C82" s="2" t="inlineStr">
        <is>
          <t>SAKS FIT 15 PARLAK DIZALTI EKONOMIK CORAP</t>
        </is>
      </c>
      <c r="D82" s="2" t="inlineStr">
        <is>
          <t>ELIBOL TEKSTIL SAN.VE.DIS.TIC.LTD.STI.</t>
        </is>
      </c>
      <c r="E82" s="3">
        <f>F82*K82</f>
      </c>
      <c r="F82" s="4">
        <v>95</v>
      </c>
      <c r="G82" s="4">
        <v>1</v>
      </c>
      <c r="H82" s="3">
        <v>13.9</v>
      </c>
      <c r="I82" s="4">
        <v>0</v>
      </c>
      <c r="J82" s="4">
        <v>0</v>
      </c>
      <c r="K82" s="3">
        <v>13.9</v>
      </c>
      <c r="L82" s="3">
        <v>13.9</v>
      </c>
      <c r="M82" s="5">
        <f>(L82-K82)/K82</f>
      </c>
      <c r="N82" s="6">
        <f>F82/(G82/30)</f>
      </c>
    </row>
    <row r="83" spans="1:14">
      <c r="A83" s="2" t="inlineStr">
        <is>
          <t>98032259</t>
        </is>
      </c>
      <c r="B83" s="2" t="inlineStr">
        <is>
          <t>98032259</t>
        </is>
      </c>
      <c r="C83" s="2" t="inlineStr">
        <is>
          <t>UGUR HAVLU OKULUK</t>
        </is>
      </c>
      <c r="D83" s="2" t="inlineStr">
        <is>
          <t>UGUR SENEL OMER ONBASI SUT URUNLERI  TICARETI</t>
        </is>
      </c>
      <c r="E83" s="3">
        <f>F83*K83</f>
      </c>
      <c r="F83" s="4">
        <v>95</v>
      </c>
      <c r="G83" s="4">
        <v>1</v>
      </c>
      <c r="H83" s="3">
        <v>99.9</v>
      </c>
      <c r="I83" s="4">
        <v>95</v>
      </c>
      <c r="J83" s="4">
        <v>0</v>
      </c>
      <c r="K83" s="3">
        <v>60.5</v>
      </c>
      <c r="L83" s="3">
        <v>99.9</v>
      </c>
      <c r="M83" s="5">
        <f>(L83-K83)/K83</f>
      </c>
      <c r="N83" s="6">
        <f>F83/(G83/30)</f>
      </c>
    </row>
    <row r="84" spans="1:14">
      <c r="A84" s="2" t="inlineStr">
        <is>
          <t>8696219347474</t>
        </is>
      </c>
      <c r="B84" s="2" t="inlineStr">
        <is>
          <t>8696219347474</t>
        </is>
      </c>
      <c r="C84" s="2" t="inlineStr">
        <is>
          <t>IRAK PLASTIK PIKNIK SEPETI NO:0 SEFFAF SA390RM01</t>
        </is>
      </c>
      <c r="D84" s="2" t="inlineStr">
        <is>
          <t>IRAK DIS TICARET LIMITED SIRKETI</t>
        </is>
      </c>
      <c r="E84" s="3">
        <f>F84*K84</f>
      </c>
      <c r="F84" s="4">
        <v>283</v>
      </c>
      <c r="G84" s="4">
        <v>3</v>
      </c>
      <c r="H84" s="3">
        <v>509.696</v>
      </c>
      <c r="I84" s="4">
        <v>29</v>
      </c>
      <c r="J84" s="4">
        <v>240</v>
      </c>
      <c r="K84" s="3">
        <v>97.92</v>
      </c>
      <c r="L84" s="3">
        <v>169.9</v>
      </c>
      <c r="M84" s="5">
        <f>(L84-K84)/K84</f>
      </c>
      <c r="N84" s="6">
        <f>F84/(G84/30)</f>
      </c>
    </row>
    <row r="85" spans="1:14">
      <c r="A85" s="2" t="inlineStr">
        <is>
          <t>8682397714245</t>
        </is>
      </c>
      <c r="B85" s="2" t="inlineStr">
        <is>
          <t>8682397714245</t>
        </is>
      </c>
      <c r="C85" s="2" t="inlineStr">
        <is>
          <t>CLIMAX OSMANLI OCAK JELI 185 GR</t>
        </is>
      </c>
      <c r="D85" s="2" t="inlineStr">
        <is>
          <t>CEREM ELEKTRONIK SAN. VE TIC. A.S.</t>
        </is>
      </c>
      <c r="E85" s="3">
        <f>F85*K85</f>
      </c>
      <c r="F85" s="4">
        <v>94</v>
      </c>
      <c r="G85" s="4">
        <v>1</v>
      </c>
      <c r="H85" s="3">
        <v>60.9</v>
      </c>
      <c r="I85" s="4">
        <v>42</v>
      </c>
      <c r="J85" s="4">
        <v>0</v>
      </c>
      <c r="K85" s="3">
        <v>31.875</v>
      </c>
      <c r="L85" s="3">
        <v>60.9</v>
      </c>
      <c r="M85" s="5">
        <f>(L85-K85)/K85</f>
      </c>
      <c r="N85" s="6">
        <f>F85/(G85/30)</f>
      </c>
    </row>
    <row r="86" spans="1:14">
      <c r="A86" s="2" t="inlineStr">
        <is>
          <t>8680965663803</t>
        </is>
      </c>
      <c r="B86" s="2" t="inlineStr">
        <is>
          <t>8680965663803</t>
        </is>
      </c>
      <c r="C86" s="2" t="inlineStr">
        <is>
          <t>B&amp;D MT0051 DEGRADE MATARA 2000 ML</t>
        </is>
      </c>
      <c r="D86" s="2" t="inlineStr">
        <is>
          <t>OZKOL KIRTASIYE TICARET LTD STI</t>
        </is>
      </c>
      <c r="E86" s="3">
        <f>F86*K86</f>
      </c>
      <c r="F86" s="4">
        <v>93</v>
      </c>
      <c r="G86" s="4">
        <v>1</v>
      </c>
      <c r="H86" s="3">
        <v>319.896</v>
      </c>
      <c r="I86" s="4">
        <v>2</v>
      </c>
      <c r="J86" s="4">
        <v>84</v>
      </c>
      <c r="K86" s="3">
        <v>319.9</v>
      </c>
      <c r="L86" s="3">
        <v>319.9</v>
      </c>
      <c r="M86" s="5">
        <f>(L86-K86)/K86</f>
      </c>
      <c r="N86" s="6">
        <f>F86/(G86/30)</f>
      </c>
    </row>
    <row r="87" spans="1:14">
      <c r="A87" s="2" t="inlineStr">
        <is>
          <t>8684508872233</t>
        </is>
      </c>
      <c r="B87" s="2" t="inlineStr">
        <is>
          <t>8684508872233</t>
        </is>
      </c>
      <c r="C87" s="2" t="inlineStr">
        <is>
          <t>CA GAMES KAWAII 35 PARCA PUZZLE</t>
        </is>
      </c>
      <c r="D87" s="2" t="inlineStr">
        <is>
          <t>CA PUZZLE VE OYUNCAK SAN. TIC. A.S.</t>
        </is>
      </c>
      <c r="E87" s="3">
        <f>F87*K87</f>
      </c>
      <c r="F87" s="4">
        <v>93</v>
      </c>
      <c r="G87" s="4">
        <v>1</v>
      </c>
      <c r="H87" s="3">
        <v>79.9</v>
      </c>
      <c r="I87" s="4">
        <v>57</v>
      </c>
      <c r="J87" s="4">
        <v>36</v>
      </c>
      <c r="K87" s="3">
        <v>50.4</v>
      </c>
      <c r="L87" s="3">
        <v>79.9</v>
      </c>
      <c r="M87" s="5">
        <f>(L87-K87)/K87</f>
      </c>
      <c r="N87" s="6">
        <f>F87/(G87/30)</f>
      </c>
    </row>
    <row r="88" spans="1:14">
      <c r="A88" s="2" t="inlineStr">
        <is>
          <t>8692952130915</t>
        </is>
      </c>
      <c r="B88" s="2" t="inlineStr">
        <is>
          <t>8692952130915</t>
        </is>
      </c>
      <c r="C88" s="2" t="inlineStr">
        <is>
          <t>LAV MESR BARD 3LU 345CC DERIN DRN372A</t>
        </is>
      </c>
      <c r="D88" s="2" t="inlineStr">
        <is>
          <t>EGEDEN GIDA TEM KOZM MAD.TIC.A.S./HOME</t>
        </is>
      </c>
      <c r="E88" s="3">
        <f>F88*K88</f>
      </c>
      <c r="F88" s="4">
        <v>93</v>
      </c>
      <c r="G88" s="4">
        <v>1</v>
      </c>
      <c r="H88" s="3">
        <v>249.9</v>
      </c>
      <c r="I88" s="4">
        <v>21</v>
      </c>
      <c r="J88" s="4">
        <v>0</v>
      </c>
      <c r="K88" s="3">
        <v>132.22</v>
      </c>
      <c r="L88" s="3">
        <v>229.9</v>
      </c>
      <c r="M88" s="5">
        <f>(L88-K88)/K88</f>
      </c>
      <c r="N88" s="6">
        <f>F88/(G88/30)</f>
      </c>
    </row>
    <row r="89" spans="1:14">
      <c r="A89" s="2" t="inlineStr">
        <is>
          <t>8699080474843</t>
        </is>
      </c>
      <c r="B89" s="2" t="inlineStr">
        <is>
          <t>8699080008185</t>
        </is>
      </c>
      <c r="C89" s="2" t="inlineStr">
        <is>
          <t>KOCSU 1502 ACEM KAPAK TAKIMI NORMAL</t>
        </is>
      </c>
      <c r="D89" s="2" t="inlineStr">
        <is>
          <t>TIMON TOPLU TUK.SAN.TIC.A.S.</t>
        </is>
      </c>
      <c r="E89" s="3">
        <f>F89*K89</f>
      </c>
      <c r="F89" s="4">
        <v>370</v>
      </c>
      <c r="G89" s="4">
        <v>4</v>
      </c>
      <c r="H89" s="3">
        <v>1319.6</v>
      </c>
      <c r="I89" s="4">
        <v>166</v>
      </c>
      <c r="J89" s="4">
        <v>105</v>
      </c>
      <c r="K89" s="3">
        <v>189</v>
      </c>
      <c r="L89" s="3">
        <v>329.9</v>
      </c>
      <c r="M89" s="5">
        <f>(L89-K89)/K89</f>
      </c>
      <c r="N89" s="6">
        <f>F89/(G89/30)</f>
      </c>
    </row>
    <row r="90" spans="1:14">
      <c r="A90" s="2" t="inlineStr">
        <is>
          <t>8695122002081</t>
        </is>
      </c>
      <c r="B90" s="2" t="inlineStr">
        <is>
          <t>8695122002081</t>
        </is>
      </c>
      <c r="C90" s="2" t="inlineStr">
        <is>
          <t>TITIZ SIVI SABUNLUK SABHOON HOME 500 ML TP-208</t>
        </is>
      </c>
      <c r="D90" s="2" t="inlineStr">
        <is>
          <t>CEREN KARDESLER PAZARLAMA DAGITIM SAN.TIC.A.S.</t>
        </is>
      </c>
      <c r="E90" s="3">
        <f>F90*K90</f>
      </c>
      <c r="F90" s="4">
        <v>92</v>
      </c>
      <c r="G90" s="4">
        <v>1</v>
      </c>
      <c r="H90" s="3">
        <v>99.9</v>
      </c>
      <c r="I90" s="4">
        <v>14</v>
      </c>
      <c r="J90" s="4">
        <v>0</v>
      </c>
      <c r="K90" s="3">
        <v>52.5</v>
      </c>
      <c r="L90" s="3">
        <v>99.9</v>
      </c>
      <c r="M90" s="5">
        <f>(L90-K90)/K90</f>
      </c>
      <c r="N90" s="6">
        <f>F90/(G90/30)</f>
      </c>
    </row>
    <row r="91" spans="1:14">
      <c r="A91" s="2" t="inlineStr">
        <is>
          <t>8695894910218</t>
        </is>
      </c>
      <c r="B91" s="2" t="inlineStr">
        <is>
          <t>8695894910218</t>
        </is>
      </c>
      <c r="C91" s="2" t="inlineStr">
        <is>
          <t>CINAR 91021 DIK CIZGILI YAZI DEFTERI A4 30 YP</t>
        </is>
      </c>
      <c r="D91" s="2" t="inlineStr">
        <is>
          <t>OZKOL KIRTASIYE TICARET LTD STI</t>
        </is>
      </c>
      <c r="E91" s="3">
        <f>F91*K91</f>
      </c>
      <c r="F91" s="4">
        <v>276</v>
      </c>
      <c r="G91" s="4">
        <v>3</v>
      </c>
      <c r="H91" s="3">
        <v>89.7</v>
      </c>
      <c r="I91" s="4">
        <v>195</v>
      </c>
      <c r="J91" s="4">
        <v>81</v>
      </c>
      <c r="K91" s="3">
        <v>29.9</v>
      </c>
      <c r="L91" s="3">
        <v>29.9</v>
      </c>
      <c r="M91" s="5">
        <f>(L91-K91)/K91</f>
      </c>
      <c r="N91" s="6">
        <f>F91/(G91/30)</f>
      </c>
    </row>
    <row r="92" spans="1:14">
      <c r="A92" s="2" t="inlineStr">
        <is>
          <t>8698657213489</t>
        </is>
      </c>
      <c r="B92" s="2" t="inlineStr">
        <is>
          <t>8698657213489</t>
        </is>
      </c>
      <c r="C92" s="2" t="inlineStr">
        <is>
          <t>LEVA PET BIDON 5 LIK</t>
        </is>
      </c>
      <c r="D92" s="2" t="inlineStr">
        <is>
          <t>CEREM ELEKTRONIK SAN. VE TIC. A.S.</t>
        </is>
      </c>
      <c r="E92" s="3">
        <f>F92*K92</f>
      </c>
      <c r="F92" s="4">
        <v>90</v>
      </c>
      <c r="G92" s="4">
        <v>1</v>
      </c>
      <c r="H92" s="3">
        <v>42.9</v>
      </c>
      <c r="I92" s="4">
        <v>0</v>
      </c>
      <c r="J92" s="4">
        <v>0</v>
      </c>
      <c r="K92" s="3">
        <v>42.9</v>
      </c>
      <c r="L92" s="3">
        <v>42.9</v>
      </c>
      <c r="M92" s="5">
        <f>(L92-K92)/K92</f>
      </c>
      <c r="N92" s="6">
        <f>F92/(G92/30)</f>
      </c>
    </row>
    <row r="93" spans="1:14">
      <c r="A93" s="2" t="inlineStr">
        <is>
          <t>8697197102024</t>
        </is>
      </c>
      <c r="B93" s="2" t="inlineStr">
        <is>
          <t>8697197102024</t>
        </is>
      </c>
      <c r="C93" s="2" t="inlineStr">
        <is>
          <t>KZL AK405CS MASKE TEK DOLPHIN VAKUM</t>
        </is>
      </c>
      <c r="D93" s="2" t="inlineStr">
        <is>
          <t>TIME TOYS OYUNCAK VE DIS TICARET LTD.STI.</t>
        </is>
      </c>
      <c r="E93" s="3">
        <f>F93*K93</f>
      </c>
      <c r="F93" s="4">
        <v>88</v>
      </c>
      <c r="G93" s="4">
        <v>1</v>
      </c>
      <c r="H93" s="3">
        <v>329.904</v>
      </c>
      <c r="I93" s="4">
        <v>0</v>
      </c>
      <c r="J93" s="4">
        <v>89</v>
      </c>
      <c r="K93" s="3">
        <v>192.015</v>
      </c>
      <c r="L93" s="3">
        <v>329.9</v>
      </c>
      <c r="M93" s="5">
        <f>(L93-K93)/K93</f>
      </c>
      <c r="N93" s="6">
        <f>F93/(G93/30)</f>
      </c>
    </row>
    <row r="94" spans="1:14">
      <c r="A94" s="2" t="inlineStr">
        <is>
          <t>8697417620284</t>
        </is>
      </c>
      <c r="B94" s="2" t="inlineStr">
        <is>
          <t>8697417620284</t>
        </is>
      </c>
      <c r="C94" s="2" t="inlineStr">
        <is>
          <t>NIZAM 028 RESIMLI KOVA</t>
        </is>
      </c>
      <c r="D94" s="2" t="inlineStr">
        <is>
          <t>TIMON TOPLU TUK.SAN.TIC.A.S.</t>
        </is>
      </c>
      <c r="E94" s="3">
        <f>F94*K94</f>
      </c>
      <c r="F94" s="4">
        <v>175</v>
      </c>
      <c r="G94" s="4">
        <v>2</v>
      </c>
      <c r="H94" s="3">
        <v>319.8</v>
      </c>
      <c r="I94" s="4">
        <v>12</v>
      </c>
      <c r="J94" s="4">
        <v>147</v>
      </c>
      <c r="K94" s="3">
        <v>91.8</v>
      </c>
      <c r="L94" s="3">
        <v>159.9</v>
      </c>
      <c r="M94" s="5">
        <f>(L94-K94)/K94</f>
      </c>
      <c r="N94" s="6">
        <f>F94/(G94/30)</f>
      </c>
    </row>
    <row r="95" spans="1:14">
      <c r="A95" s="2" t="inlineStr">
        <is>
          <t>8683613409679</t>
        </is>
      </c>
      <c r="B95" s="2" t="inlineStr">
        <is>
          <t>8683613409679</t>
        </is>
      </c>
      <c r="C95" s="2" t="inlineStr">
        <is>
          <t>SASTA KUZUCUK COCUK UYKU BANDI</t>
        </is>
      </c>
      <c r="D95" s="2" t="inlineStr">
        <is>
          <t>TIMON TOPLU TUK.SAN.TIC.A.S.</t>
        </is>
      </c>
      <c r="E95" s="3">
        <f>F95*K95</f>
      </c>
      <c r="F95" s="4">
        <v>256</v>
      </c>
      <c r="G95" s="4">
        <v>3</v>
      </c>
      <c r="H95" s="3">
        <v>74.7</v>
      </c>
      <c r="I95" s="4">
        <v>189</v>
      </c>
      <c r="J95" s="4">
        <v>0</v>
      </c>
      <c r="K95" s="3">
        <v>24.9</v>
      </c>
      <c r="L95" s="3">
        <v>24.9</v>
      </c>
      <c r="M95" s="5">
        <f>(L95-K95)/K95</f>
      </c>
      <c r="N95" s="6">
        <f>F95/(G95/30)</f>
      </c>
    </row>
    <row r="96" spans="1:14">
      <c r="A96" s="2" t="inlineStr">
        <is>
          <t>8692905016006</t>
        </is>
      </c>
      <c r="B96" s="2" t="inlineStr">
        <is>
          <t>8692905016006</t>
        </is>
      </c>
      <c r="C96" s="2" t="inlineStr">
        <is>
          <t>YILDIZLAR 016 SAYI CUBUGU PLASTIK KUTULU</t>
        </is>
      </c>
      <c r="D96" s="2" t="inlineStr">
        <is>
          <t>TIMON TOPLU TUK.SAN.TIC.A.S.</t>
        </is>
      </c>
      <c r="E96" s="3">
        <f>F96*K96</f>
      </c>
      <c r="F96" s="4">
        <v>168</v>
      </c>
      <c r="G96" s="4">
        <v>2</v>
      </c>
      <c r="H96" s="3">
        <v>59.8</v>
      </c>
      <c r="I96" s="4">
        <v>170</v>
      </c>
      <c r="J96" s="4">
        <v>0</v>
      </c>
      <c r="K96" s="3">
        <v>12.9</v>
      </c>
      <c r="L96" s="3">
        <v>29.9</v>
      </c>
      <c r="M96" s="5">
        <f>(L96-K96)/K96</f>
      </c>
      <c r="N96" s="6">
        <f>F96/(G96/30)</f>
      </c>
    </row>
    <row r="97" spans="1:14">
      <c r="A97" s="2" t="inlineStr">
        <is>
          <t>6942138967098</t>
        </is>
      </c>
      <c r="B97" s="2" t="inlineStr">
        <is>
          <t>6942138967098</t>
        </is>
      </c>
      <c r="C97" s="2" t="inlineStr">
        <is>
          <t>KZL 32005 KOLLUK 20X20CM BOGUMLU</t>
        </is>
      </c>
      <c r="D97" s="2" t="inlineStr">
        <is>
          <t>TIME TOYS OYUNCAK VE DIS TICARET LTD.STI.</t>
        </is>
      </c>
      <c r="E97" s="3">
        <f>F97*K97</f>
      </c>
      <c r="F97" s="4">
        <v>332</v>
      </c>
      <c r="G97" s="4">
        <v>4</v>
      </c>
      <c r="H97" s="3">
        <v>519.6</v>
      </c>
      <c r="I97" s="4">
        <v>1</v>
      </c>
      <c r="J97" s="4">
        <v>249</v>
      </c>
      <c r="K97" s="3">
        <v>68.935</v>
      </c>
      <c r="L97" s="3">
        <v>129.9</v>
      </c>
      <c r="M97" s="5">
        <f>(L97-K97)/K97</f>
      </c>
      <c r="N97" s="6">
        <f>F97/(G97/30)</f>
      </c>
    </row>
    <row r="98" spans="1:14">
      <c r="A98" s="2" t="inlineStr">
        <is>
          <t>8699080476397</t>
        </is>
      </c>
      <c r="B98" s="2" t="inlineStr">
        <is>
          <t>8699080476397</t>
        </is>
      </c>
      <c r="C98" s="2" t="inlineStr">
        <is>
          <t>KOCSU 4498 DUS SETI EDA BLISTERLI</t>
        </is>
      </c>
      <c r="D98" s="2" t="inlineStr">
        <is>
          <t>TIMON TOPLU TUK.SAN.TIC.A.S.</t>
        </is>
      </c>
      <c r="E98" s="3">
        <f>F98*K98</f>
      </c>
      <c r="F98" s="4">
        <v>241</v>
      </c>
      <c r="G98" s="4">
        <v>3</v>
      </c>
      <c r="H98" s="3">
        <v>1979.696</v>
      </c>
      <c r="I98" s="4">
        <v>71</v>
      </c>
      <c r="J98" s="4">
        <v>100</v>
      </c>
      <c r="K98" s="3">
        <v>659.9</v>
      </c>
      <c r="L98" s="3">
        <v>659.9</v>
      </c>
      <c r="M98" s="5">
        <f>(L98-K98)/K98</f>
      </c>
      <c r="N98" s="6">
        <f>F98/(G98/30)</f>
      </c>
    </row>
    <row r="99" spans="1:14">
      <c r="A99" s="2" t="inlineStr">
        <is>
          <t>8686226173852</t>
        </is>
      </c>
      <c r="B99" s="2" t="inlineStr">
        <is>
          <t>8698657232503</t>
        </is>
      </c>
      <c r="C99" s="2" t="inlineStr">
        <is>
          <t>KOR TAPA 1/2 PLASTIK</t>
        </is>
      </c>
      <c r="D99" s="2" t="inlineStr">
        <is>
          <t>CEREM ELEKTRONIK SAN. VE TIC. A.S.</t>
        </is>
      </c>
      <c r="E99" s="3">
        <f>F99*K99</f>
      </c>
      <c r="F99" s="4">
        <v>160</v>
      </c>
      <c r="G99" s="4">
        <v>2</v>
      </c>
      <c r="H99" s="3">
        <v>11.8</v>
      </c>
      <c r="I99" s="4">
        <v>0</v>
      </c>
      <c r="J99" s="4">
        <v>0</v>
      </c>
      <c r="K99" s="3">
        <v>4.9</v>
      </c>
      <c r="L99" s="3">
        <v>5.9</v>
      </c>
      <c r="M99" s="5">
        <f>(L99-K99)/K99</f>
      </c>
      <c r="N99" s="6">
        <f>F99/(G99/30)</f>
      </c>
    </row>
    <row r="100" spans="1:14">
      <c r="A100" s="2" t="inlineStr">
        <is>
          <t>8684278470448</t>
        </is>
      </c>
      <c r="B100" s="2" t="inlineStr">
        <is>
          <t>8684278470448</t>
        </is>
      </c>
      <c r="C100" s="2" t="inlineStr">
        <is>
          <t>LIMON CR1956-1 FORMULA YARIM FONK.</t>
        </is>
      </c>
      <c r="D100" s="2" t="inlineStr">
        <is>
          <t>TIMON TOPLU TUK.SAN.TIC.A.S.</t>
        </is>
      </c>
      <c r="E100" s="3">
        <f>F100*K100</f>
      </c>
      <c r="F100" s="4">
        <v>160</v>
      </c>
      <c r="G100" s="4">
        <v>2</v>
      </c>
      <c r="H100" s="3">
        <v>417.8</v>
      </c>
      <c r="I100" s="4">
        <v>49</v>
      </c>
      <c r="J100" s="4">
        <v>112</v>
      </c>
      <c r="K100" s="3">
        <v>208.9</v>
      </c>
      <c r="L100" s="3">
        <v>208.9</v>
      </c>
      <c r="M100" s="5">
        <f>(L100-K100)/K100</f>
      </c>
      <c r="N100" s="6">
        <f>F100/(G100/30)</f>
      </c>
    </row>
    <row r="101" spans="1:14">
      <c r="A101" s="2" t="inlineStr">
        <is>
          <t>8681322194084</t>
        </is>
      </c>
      <c r="B101" s="2" t="inlineStr">
        <is>
          <t>8681322193445</t>
        </is>
      </c>
      <c r="C101" s="2" t="inlineStr">
        <is>
          <t>KING 9408 LISANSLI IKILI KOPUKLU BALON</t>
        </is>
      </c>
      <c r="D101" s="2" t="inlineStr">
        <is>
          <t>TIMON TOPLU TUK.SAN.TIC.A.S.</t>
        </is>
      </c>
      <c r="E101" s="3">
        <f>F101*K101</f>
      </c>
      <c r="F101" s="4">
        <v>631</v>
      </c>
      <c r="G101" s="4">
        <v>8</v>
      </c>
      <c r="H101" s="3">
        <v>175.2</v>
      </c>
      <c r="I101" s="4">
        <v>510</v>
      </c>
      <c r="J101" s="4">
        <v>0</v>
      </c>
      <c r="K101" s="3">
        <v>21.9</v>
      </c>
      <c r="L101" s="3">
        <v>21.9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2026-10-15T17:14:06+03:00</dcterms:created>
  <dcterms:modified xsi:type="dcterms:W3CDTF">2026-10-15T17:14:06+03:00</dcterms:modified>
  <cp:revision>0</cp:revision>
</cp:coreProperties>
</file>